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JTS-PC054\Downloads\"/>
    </mc:Choice>
  </mc:AlternateContent>
  <xr:revisionPtr revIDLastSave="0" documentId="13_ncr:1_{44C3820E-FB2A-4097-91C0-6CF56522AC61}" xr6:coauthVersionLast="47" xr6:coauthVersionMax="47" xr10:uidLastSave="{00000000-0000-0000-0000-000000000000}"/>
  <bookViews>
    <workbookView xWindow="28680" yWindow="-120" windowWidth="29040" windowHeight="15720" firstSheet="2" activeTab="2" xr2:uid="{00000000-000D-0000-FFFF-FFFF00000000}"/>
  </bookViews>
  <sheets>
    <sheet name="チケット 余り印刷" sheetId="15" state="hidden" r:id="rId1"/>
    <sheet name="チケット " sheetId="14" state="hidden" r:id="rId2"/>
    <sheet name="申込要領" sheetId="7" r:id="rId3"/>
    <sheet name="申込書 (記載例)" sheetId="17" r:id="rId4"/>
    <sheet name="申込書" sheetId="2" r:id="rId5"/>
    <sheet name="搬入予約表" sheetId="3" r:id="rId6"/>
    <sheet name="搬出予約表" sheetId="10" r:id="rId7"/>
    <sheet name="返金依頼書" sheetId="4" r:id="rId8"/>
    <sheet name="ダンプ１台土量" sheetId="16" r:id="rId9"/>
    <sheet name="ドロップダウンリストjintoku" sheetId="8" state="hidden" r:id="rId10"/>
  </sheets>
  <definedNames>
    <definedName name="_xlnm.Print_Area" localSheetId="4">申込書!$A$1:$K$49</definedName>
    <definedName name="_xlnm.Print_Area" localSheetId="3">'申込書 (記載例)'!$A$1:$K$50</definedName>
    <definedName name="_xlnm.Print_Area" localSheetId="7">返金依頼書!$A$1:$H$55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7" l="1"/>
  <c r="D40" i="17" s="1"/>
  <c r="H40" i="17" s="1"/>
  <c r="C39" i="17"/>
  <c r="D39" i="17" s="1"/>
  <c r="H39" i="17" s="1"/>
  <c r="C38" i="17"/>
  <c r="D38" i="17" s="1"/>
  <c r="H38" i="17" s="1"/>
  <c r="C37" i="17"/>
  <c r="D37" i="17" s="1"/>
  <c r="H37" i="17" s="1"/>
  <c r="C28" i="17"/>
  <c r="D28" i="17" s="1"/>
  <c r="H28" i="17" s="1"/>
  <c r="C27" i="17"/>
  <c r="D27" i="17" s="1"/>
  <c r="H27" i="17" s="1"/>
  <c r="C26" i="17"/>
  <c r="D26" i="17" s="1"/>
  <c r="H26" i="17" s="1"/>
  <c r="C25" i="17"/>
  <c r="D25" i="17" s="1"/>
  <c r="H25" i="17" s="1"/>
  <c r="C37" i="2"/>
  <c r="D37" i="2" s="1"/>
  <c r="H37" i="2" s="1"/>
  <c r="C38" i="2"/>
  <c r="D38" i="2" s="1"/>
  <c r="H38" i="2" s="1"/>
  <c r="C39" i="2"/>
  <c r="D39" i="2" s="1"/>
  <c r="H39" i="2" s="1"/>
  <c r="C36" i="2"/>
  <c r="D36" i="2" s="1"/>
  <c r="H36" i="2" s="1"/>
  <c r="C25" i="2"/>
  <c r="D25" i="2" s="1"/>
  <c r="H25" i="2" s="1"/>
  <c r="C24" i="2"/>
  <c r="D24" i="2" s="1"/>
  <c r="H24" i="2" s="1"/>
  <c r="C26" i="2"/>
  <c r="D26" i="2" s="1"/>
  <c r="H26" i="2" s="1"/>
  <c r="C27" i="2"/>
  <c r="D27" i="2" s="1"/>
  <c r="H27" i="2" s="1"/>
  <c r="AE18" i="15"/>
  <c r="AL16" i="15"/>
  <c r="AE16" i="15"/>
  <c r="AN14" i="15"/>
  <c r="AJ14" i="15"/>
  <c r="H18" i="15"/>
  <c r="O16" i="15"/>
  <c r="H16" i="15"/>
  <c r="M14" i="15"/>
  <c r="Q14" i="15"/>
  <c r="H137" i="15"/>
  <c r="AL135" i="15"/>
  <c r="AE135" i="15"/>
  <c r="O135" i="15"/>
  <c r="H135" i="15"/>
  <c r="AN133" i="15"/>
  <c r="AE125" i="15"/>
  <c r="AE137" i="15" s="1"/>
  <c r="H125" i="15"/>
  <c r="AE123" i="15"/>
  <c r="H123" i="15"/>
  <c r="Q121" i="15"/>
  <c r="Q133" i="15" s="1"/>
  <c r="AE113" i="15"/>
  <c r="H113" i="15"/>
  <c r="AL111" i="15"/>
  <c r="AE111" i="15"/>
  <c r="O111" i="15"/>
  <c r="H111" i="15"/>
  <c r="AN109" i="15"/>
  <c r="Q109" i="15"/>
  <c r="AE99" i="15"/>
  <c r="O99" i="15"/>
  <c r="AL99" i="15" s="1"/>
  <c r="H99" i="15"/>
  <c r="Q97" i="15"/>
  <c r="AN97" i="15" s="1"/>
  <c r="H89" i="15"/>
  <c r="AL87" i="15"/>
  <c r="AE87" i="15"/>
  <c r="O87" i="15"/>
  <c r="H87" i="15"/>
  <c r="AN85" i="15"/>
  <c r="Q85" i="15"/>
  <c r="M85" i="15"/>
  <c r="M97" i="15" s="1"/>
  <c r="AE77" i="15"/>
  <c r="H77" i="15"/>
  <c r="H101" i="15" s="1"/>
  <c r="AE101" i="15" s="1"/>
  <c r="AL75" i="15"/>
  <c r="AE75" i="15"/>
  <c r="H75" i="15"/>
  <c r="AN73" i="15"/>
  <c r="AJ73" i="15"/>
  <c r="AE6" i="15"/>
  <c r="AL4" i="15"/>
  <c r="AE4" i="15"/>
  <c r="AN2" i="15"/>
  <c r="AJ2" i="15"/>
  <c r="AE135" i="14"/>
  <c r="H135" i="14"/>
  <c r="H123" i="14"/>
  <c r="AE123" i="14"/>
  <c r="AE111" i="14"/>
  <c r="H111" i="14"/>
  <c r="H99" i="14"/>
  <c r="AE99" i="14"/>
  <c r="AE87" i="14"/>
  <c r="H87" i="14"/>
  <c r="H75" i="14"/>
  <c r="AE75" i="14"/>
  <c r="AE64" i="14"/>
  <c r="H64" i="14"/>
  <c r="H52" i="14"/>
  <c r="AE52" i="14"/>
  <c r="AE40" i="14"/>
  <c r="H40" i="14"/>
  <c r="H28" i="14"/>
  <c r="AE28" i="14"/>
  <c r="AE16" i="14"/>
  <c r="H16" i="14"/>
  <c r="AE4" i="14"/>
  <c r="AE125" i="14"/>
  <c r="AE137" i="14" s="1"/>
  <c r="H125" i="14"/>
  <c r="H137" i="14" s="1"/>
  <c r="H77" i="14"/>
  <c r="H101" i="14" s="1"/>
  <c r="AE101" i="14" s="1"/>
  <c r="AE54" i="14"/>
  <c r="AE66" i="14" s="1"/>
  <c r="H54" i="14"/>
  <c r="H66" i="14" s="1"/>
  <c r="AJ109" i="14"/>
  <c r="AL135" i="14"/>
  <c r="O135" i="14"/>
  <c r="AN133" i="14"/>
  <c r="Q121" i="14"/>
  <c r="Q133" i="14" s="1"/>
  <c r="AL111" i="14"/>
  <c r="O111" i="14"/>
  <c r="AN109" i="14"/>
  <c r="Q109" i="14"/>
  <c r="AL99" i="14"/>
  <c r="O99" i="14"/>
  <c r="Q97" i="14"/>
  <c r="AN97" i="14" s="1"/>
  <c r="AL87" i="14"/>
  <c r="O87" i="14"/>
  <c r="AN85" i="14"/>
  <c r="Q85" i="14"/>
  <c r="M85" i="14"/>
  <c r="AJ85" i="14" s="1"/>
  <c r="AL75" i="14"/>
  <c r="AN73" i="14"/>
  <c r="AJ73" i="14"/>
  <c r="AL64" i="14"/>
  <c r="AN62" i="14"/>
  <c r="O64" i="14"/>
  <c r="Q62" i="14"/>
  <c r="AL28" i="14"/>
  <c r="AN26" i="14"/>
  <c r="H30" i="14"/>
  <c r="AE30" i="14" s="1"/>
  <c r="O40" i="14"/>
  <c r="Q50" i="14"/>
  <c r="AE42" i="14"/>
  <c r="H42" i="14"/>
  <c r="AL40" i="14"/>
  <c r="AN38" i="14"/>
  <c r="Q38" i="14"/>
  <c r="O28" i="14"/>
  <c r="Q26" i="14"/>
  <c r="AE18" i="14"/>
  <c r="H18" i="14"/>
  <c r="M14" i="14"/>
  <c r="AJ14" i="14" s="1"/>
  <c r="Q14" i="14"/>
  <c r="O16" i="14"/>
  <c r="AL16" i="14"/>
  <c r="AN14" i="14"/>
  <c r="AE6" i="14"/>
  <c r="AL4" i="14"/>
  <c r="AN2" i="14"/>
  <c r="AJ2" i="14"/>
  <c r="H30" i="17" l="1"/>
  <c r="H42" i="17"/>
  <c r="M109" i="15"/>
  <c r="AJ97" i="15"/>
  <c r="AE89" i="15"/>
  <c r="AJ85" i="15"/>
  <c r="H89" i="14"/>
  <c r="AE89" i="14"/>
  <c r="AE77" i="14"/>
  <c r="H113" i="14"/>
  <c r="AE113" i="14"/>
  <c r="M97" i="14"/>
  <c r="M26" i="14"/>
  <c r="H29" i="2"/>
  <c r="H41" i="2"/>
  <c r="M121" i="15" l="1"/>
  <c r="AJ109" i="15"/>
  <c r="AJ97" i="14"/>
  <c r="M109" i="14"/>
  <c r="M121" i="14" s="1"/>
  <c r="M38" i="14"/>
  <c r="M50" i="14" s="1"/>
  <c r="AJ26" i="14"/>
  <c r="M133" i="15" l="1"/>
  <c r="AJ133" i="15" s="1"/>
  <c r="AJ121" i="15"/>
  <c r="M62" i="14"/>
  <c r="AJ62" i="14" s="1"/>
  <c r="AJ50" i="14"/>
  <c r="M133" i="14"/>
  <c r="AJ133" i="14" s="1"/>
  <c r="AJ121" i="14"/>
</calcChain>
</file>

<file path=xl/sharedStrings.xml><?xml version="1.0" encoding="utf-8"?>
<sst xmlns="http://schemas.openxmlformats.org/spreadsheetml/2006/main" count="1015" uniqueCount="226">
  <si>
    <t>振込先口座</t>
    <rPh sb="0" eb="3">
      <t>フリコミサキ</t>
    </rPh>
    <rPh sb="3" eb="5">
      <t>コウザ</t>
    </rPh>
    <phoneticPr fontId="6"/>
  </si>
  <si>
    <t>円　　　　</t>
    <rPh sb="0" eb="1">
      <t>エン</t>
    </rPh>
    <phoneticPr fontId="6"/>
  </si>
  <si>
    <t>振込金額</t>
    <rPh sb="0" eb="2">
      <t>フリコミ</t>
    </rPh>
    <rPh sb="2" eb="4">
      <t>キンガク</t>
    </rPh>
    <phoneticPr fontId="6"/>
  </si>
  <si>
    <t>円</t>
    <rPh sb="0" eb="1">
      <t>エン</t>
    </rPh>
    <phoneticPr fontId="6"/>
  </si>
  <si>
    <t>計</t>
    <rPh sb="0" eb="1">
      <t>ケイ</t>
    </rPh>
    <phoneticPr fontId="6"/>
  </si>
  <si>
    <t>台</t>
    <rPh sb="0" eb="1">
      <t>ダイ</t>
    </rPh>
    <phoneticPr fontId="6"/>
  </si>
  <si>
    <t>２t車</t>
    <rPh sb="2" eb="3">
      <t>シャ</t>
    </rPh>
    <phoneticPr fontId="6"/>
  </si>
  <si>
    <t>３t車</t>
    <rPh sb="2" eb="3">
      <t>シャ</t>
    </rPh>
    <phoneticPr fontId="6"/>
  </si>
  <si>
    <t>４t車</t>
    <rPh sb="2" eb="3">
      <t>シャ</t>
    </rPh>
    <phoneticPr fontId="6"/>
  </si>
  <si>
    <t>１０t車</t>
    <rPh sb="3" eb="4">
      <t>シャ</t>
    </rPh>
    <phoneticPr fontId="6"/>
  </si>
  <si>
    <t>硬岩</t>
    <rPh sb="0" eb="1">
      <t>カタ</t>
    </rPh>
    <rPh sb="1" eb="2">
      <t>イワ</t>
    </rPh>
    <phoneticPr fontId="6"/>
  </si>
  <si>
    <t>軟岩</t>
    <rPh sb="0" eb="2">
      <t>ナンガン</t>
    </rPh>
    <phoneticPr fontId="6"/>
  </si>
  <si>
    <t>土砂</t>
    <rPh sb="0" eb="2">
      <t>ドシャ</t>
    </rPh>
    <phoneticPr fontId="6"/>
  </si>
  <si>
    <t>購入金額計
(A)×(B)＝（C）</t>
    <rPh sb="0" eb="2">
      <t>コウニュウ</t>
    </rPh>
    <rPh sb="2" eb="4">
      <t>キンガク</t>
    </rPh>
    <rPh sb="4" eb="5">
      <t>ケイ</t>
    </rPh>
    <phoneticPr fontId="6"/>
  </si>
  <si>
    <t>持込台数(B)</t>
    <rPh sb="0" eb="2">
      <t>モチコミ</t>
    </rPh>
    <rPh sb="2" eb="4">
      <t>ダイスウ</t>
    </rPh>
    <phoneticPr fontId="6"/>
  </si>
  <si>
    <t>ダンプ１台
料金（税込）(A)</t>
    <rPh sb="4" eb="5">
      <t>ダイ</t>
    </rPh>
    <rPh sb="6" eb="8">
      <t>リョウキン</t>
    </rPh>
    <rPh sb="9" eb="11">
      <t>ゼイコ</t>
    </rPh>
    <phoneticPr fontId="6"/>
  </si>
  <si>
    <t>ダンプ１台土量</t>
    <rPh sb="4" eb="5">
      <t>ダイ</t>
    </rPh>
    <rPh sb="5" eb="6">
      <t>ド</t>
    </rPh>
    <rPh sb="6" eb="7">
      <t>リョウ</t>
    </rPh>
    <phoneticPr fontId="6"/>
  </si>
  <si>
    <t>ダンプ区分</t>
    <rPh sb="3" eb="5">
      <t>クブン</t>
    </rPh>
    <phoneticPr fontId="6"/>
  </si>
  <si>
    <t>土質</t>
    <rPh sb="0" eb="2">
      <t>ドシツ</t>
    </rPh>
    <phoneticPr fontId="6"/>
  </si>
  <si>
    <t>搬入土量</t>
    <rPh sb="0" eb="2">
      <t>ハンニュウ</t>
    </rPh>
    <rPh sb="2" eb="3">
      <t>ド</t>
    </rPh>
    <rPh sb="3" eb="4">
      <t>リョウ</t>
    </rPh>
    <phoneticPr fontId="6"/>
  </si>
  <si>
    <t>搬入時期</t>
    <rPh sb="0" eb="2">
      <t>ハンニュウ</t>
    </rPh>
    <rPh sb="2" eb="4">
      <t>ジキ</t>
    </rPh>
    <phoneticPr fontId="6"/>
  </si>
  <si>
    <t>　令和　 　　年　　 　月　 　　日　 　～　 　令和　　 　年　 　　月　　 　日</t>
    <rPh sb="1" eb="3">
      <t>レイワ</t>
    </rPh>
    <rPh sb="7" eb="8">
      <t>ネン</t>
    </rPh>
    <rPh sb="12" eb="13">
      <t>ガツ</t>
    </rPh>
    <rPh sb="17" eb="18">
      <t>ニチ</t>
    </rPh>
    <rPh sb="25" eb="27">
      <t>レイワ</t>
    </rPh>
    <rPh sb="31" eb="32">
      <t>ネン</t>
    </rPh>
    <rPh sb="36" eb="37">
      <t>ガツ</t>
    </rPh>
    <rPh sb="41" eb="42">
      <t>ニチ</t>
    </rPh>
    <phoneticPr fontId="6"/>
  </si>
  <si>
    <t>工　期</t>
    <rPh sb="0" eb="1">
      <t>コウ</t>
    </rPh>
    <rPh sb="2" eb="3">
      <t>キ</t>
    </rPh>
    <phoneticPr fontId="6"/>
  </si>
  <si>
    <t>コーン指数</t>
    <rPh sb="3" eb="5">
      <t>シスウ</t>
    </rPh>
    <phoneticPr fontId="6"/>
  </si>
  <si>
    <t>@</t>
    <phoneticPr fontId="6"/>
  </si>
  <si>
    <t>メール</t>
    <phoneticPr fontId="6"/>
  </si>
  <si>
    <t>FAX</t>
    <phoneticPr fontId="6"/>
  </si>
  <si>
    <t>携帯</t>
    <rPh sb="0" eb="2">
      <t>ケイタイ</t>
    </rPh>
    <phoneticPr fontId="6"/>
  </si>
  <si>
    <t>電話</t>
    <rPh sb="0" eb="2">
      <t>デンワ</t>
    </rPh>
    <phoneticPr fontId="6"/>
  </si>
  <si>
    <t>氏名</t>
    <rPh sb="0" eb="2">
      <t>シメイ</t>
    </rPh>
    <phoneticPr fontId="6"/>
  </si>
  <si>
    <t>担当者</t>
    <rPh sb="0" eb="3">
      <t>タントウシャ</t>
    </rPh>
    <phoneticPr fontId="6"/>
  </si>
  <si>
    <t>工事場所</t>
    <rPh sb="0" eb="2">
      <t>コウジ</t>
    </rPh>
    <rPh sb="2" eb="4">
      <t>バショ</t>
    </rPh>
    <phoneticPr fontId="6"/>
  </si>
  <si>
    <t>工事名</t>
    <rPh sb="0" eb="1">
      <t>コウ</t>
    </rPh>
    <rPh sb="1" eb="2">
      <t>コト</t>
    </rPh>
    <rPh sb="2" eb="3">
      <t>メイ</t>
    </rPh>
    <phoneticPr fontId="6"/>
  </si>
  <si>
    <t>受注者</t>
    <rPh sb="0" eb="3">
      <t>ジュチュウシャ</t>
    </rPh>
    <phoneticPr fontId="6"/>
  </si>
  <si>
    <t>発注者</t>
    <rPh sb="0" eb="3">
      <t>ハッチュウシャ</t>
    </rPh>
    <phoneticPr fontId="6"/>
  </si>
  <si>
    <t>代表者</t>
    <rPh sb="0" eb="3">
      <t>ダイヒョウシャ</t>
    </rPh>
    <phoneticPr fontId="6"/>
  </si>
  <si>
    <t>法人名</t>
    <rPh sb="0" eb="2">
      <t>ホウジン</t>
    </rPh>
    <rPh sb="2" eb="3">
      <t>メイ</t>
    </rPh>
    <phoneticPr fontId="6"/>
  </si>
  <si>
    <t>住　所</t>
    <rPh sb="0" eb="1">
      <t>ジュウ</t>
    </rPh>
    <rPh sb="2" eb="3">
      <t>ショ</t>
    </rPh>
    <phoneticPr fontId="6"/>
  </si>
  <si>
    <t xml:space="preserve">      申込者　　　  〒</t>
    <rPh sb="6" eb="8">
      <t>モウシコミ</t>
    </rPh>
    <rPh sb="8" eb="9">
      <t>シャ</t>
    </rPh>
    <phoneticPr fontId="6"/>
  </si>
  <si>
    <t>[送付先]</t>
    <rPh sb="1" eb="4">
      <t>ソウフサキ</t>
    </rPh>
    <phoneticPr fontId="6"/>
  </si>
  <si>
    <t>令和　　　年　　　月　　　日</t>
    <rPh sb="0" eb="2">
      <t>レイワ</t>
    </rPh>
    <phoneticPr fontId="6"/>
  </si>
  <si>
    <t xml:space="preserve"> 　計　　　　　台　</t>
    <rPh sb="2" eb="3">
      <t>ケイ</t>
    </rPh>
    <rPh sb="8" eb="9">
      <t>ダイ</t>
    </rPh>
    <phoneticPr fontId="9"/>
  </si>
  <si>
    <t>2ｔ車</t>
    <phoneticPr fontId="9"/>
  </si>
  <si>
    <t>3ｔ車</t>
  </si>
  <si>
    <t>4ｔ車</t>
  </si>
  <si>
    <t>10ｔ車</t>
  </si>
  <si>
    <t>搬入月</t>
    <rPh sb="0" eb="2">
      <t>ハンニュウ</t>
    </rPh>
    <rPh sb="2" eb="3">
      <t>ツキ</t>
    </rPh>
    <phoneticPr fontId="9"/>
  </si>
  <si>
    <t>代表者</t>
    <rPh sb="0" eb="3">
      <t>ダイヒョウシャ</t>
    </rPh>
    <phoneticPr fontId="9"/>
  </si>
  <si>
    <t>法人名</t>
    <rPh sb="0" eb="2">
      <t>ホウジン</t>
    </rPh>
    <rPh sb="2" eb="3">
      <t>メイ</t>
    </rPh>
    <phoneticPr fontId="9"/>
  </si>
  <si>
    <t>住　所</t>
    <rPh sb="0" eb="1">
      <t>ジュウ</t>
    </rPh>
    <rPh sb="2" eb="3">
      <t>ショ</t>
    </rPh>
    <phoneticPr fontId="9"/>
  </si>
  <si>
    <t>〒</t>
    <phoneticPr fontId="9"/>
  </si>
  <si>
    <t>申込者</t>
    <rPh sb="0" eb="3">
      <t>モウシコミシャ</t>
    </rPh>
    <phoneticPr fontId="9"/>
  </si>
  <si>
    <t>　 ［送付先］</t>
    <rPh sb="3" eb="6">
      <t>ソウフサキ</t>
    </rPh>
    <phoneticPr fontId="9"/>
  </si>
  <si>
    <t>令和　　　年　　　月　　　日</t>
    <rPh sb="0" eb="2">
      <t>レイワ</t>
    </rPh>
    <rPh sb="5" eb="6">
      <t>ネン</t>
    </rPh>
    <rPh sb="9" eb="10">
      <t>ガツ</t>
    </rPh>
    <rPh sb="13" eb="14">
      <t>ニチ</t>
    </rPh>
    <phoneticPr fontId="9"/>
  </si>
  <si>
    <t>建設発生土搬入予約表</t>
    <rPh sb="0" eb="2">
      <t>ケンセツ</t>
    </rPh>
    <rPh sb="2" eb="4">
      <t>ハッセイ</t>
    </rPh>
    <rPh sb="4" eb="5">
      <t>ド</t>
    </rPh>
    <rPh sb="5" eb="7">
      <t>ハンニュウ</t>
    </rPh>
    <rPh sb="7" eb="9">
      <t>ヨヤク</t>
    </rPh>
    <rPh sb="9" eb="10">
      <t>ヒョウ</t>
    </rPh>
    <phoneticPr fontId="9"/>
  </si>
  <si>
    <t>受付者</t>
    <rPh sb="0" eb="3">
      <t>ウケツケシャ</t>
    </rPh>
    <phoneticPr fontId="9"/>
  </si>
  <si>
    <t>受付日</t>
    <rPh sb="0" eb="3">
      <t>ウケツケビ</t>
    </rPh>
    <phoneticPr fontId="9"/>
  </si>
  <si>
    <t>　　　　　　 枚</t>
    <rPh sb="7" eb="8">
      <t>マイ</t>
    </rPh>
    <phoneticPr fontId="6"/>
  </si>
  <si>
    <t>計</t>
    <phoneticPr fontId="9"/>
  </si>
  <si>
    <t>枚</t>
    <rPh sb="0" eb="1">
      <t>マイ</t>
    </rPh>
    <phoneticPr fontId="6"/>
  </si>
  <si>
    <t>購入金額計（税込）</t>
    <rPh sb="0" eb="2">
      <t>コウニュウ</t>
    </rPh>
    <rPh sb="2" eb="4">
      <t>キンガク</t>
    </rPh>
    <rPh sb="4" eb="5">
      <t>ケイ</t>
    </rPh>
    <rPh sb="6" eb="8">
      <t>ゼイコ</t>
    </rPh>
    <phoneticPr fontId="6"/>
  </si>
  <si>
    <t>枚数</t>
    <rPh sb="0" eb="2">
      <t>マイスウ</t>
    </rPh>
    <phoneticPr fontId="6"/>
  </si>
  <si>
    <t>工　事　名</t>
    <rPh sb="0" eb="1">
      <t>コウ</t>
    </rPh>
    <rPh sb="2" eb="3">
      <t>コト</t>
    </rPh>
    <rPh sb="4" eb="5">
      <t>メイ</t>
    </rPh>
    <phoneticPr fontId="6"/>
  </si>
  <si>
    <t>（フリガナ）</t>
  </si>
  <si>
    <t>口　座　　　　　名　義</t>
  </si>
  <si>
    <t>Ｎｏ．（　　　 　　　　）</t>
    <phoneticPr fontId="9"/>
  </si>
  <si>
    <t>口座番号</t>
  </si>
  <si>
    <t>（　       　）</t>
    <phoneticPr fontId="9"/>
  </si>
  <si>
    <t>支店コ－ド</t>
  </si>
  <si>
    <t>（　　　　　　　　）支店</t>
  </si>
  <si>
    <t>普通・当座・その他</t>
  </si>
  <si>
    <t>種　　別</t>
  </si>
  <si>
    <t>（　  　  　）</t>
    <phoneticPr fontId="9"/>
  </si>
  <si>
    <t>銀行コ－ド</t>
  </si>
  <si>
    <t>（　　　　　　　　）銀行</t>
  </si>
  <si>
    <t>銀行･支店コ－ド</t>
  </si>
  <si>
    <t>支払先銀行・支店</t>
  </si>
  <si>
    <t>振　込　先</t>
    <rPh sb="0" eb="1">
      <t>フ</t>
    </rPh>
    <rPh sb="2" eb="3">
      <t>コ</t>
    </rPh>
    <phoneticPr fontId="9"/>
  </si>
  <si>
    <t>Ｆ Ａ Ｘ</t>
  </si>
  <si>
    <t>電話番号</t>
  </si>
  <si>
    <t>住    所</t>
  </si>
  <si>
    <t>〒（　　　　　　）－（　　　　　　）</t>
    <phoneticPr fontId="9"/>
  </si>
  <si>
    <t>郵便番号</t>
  </si>
  <si>
    <t>代　表　者　　　　　　　　　　役職・氏名</t>
  </si>
  <si>
    <t>　　　　　　　　　　　　　　　　　　　　　　　　　　　　　　　　　　　　　　　　　　　</t>
    <phoneticPr fontId="9"/>
  </si>
  <si>
    <t>会 社 名</t>
  </si>
  <si>
    <t>フリガナ</t>
  </si>
  <si>
    <t>令和　　年　　月　　日</t>
    <rPh sb="0" eb="1">
      <t>レイ</t>
    </rPh>
    <rPh sb="1" eb="2">
      <t>ワ</t>
    </rPh>
    <rPh sb="4" eb="5">
      <t>ネン</t>
    </rPh>
    <rPh sb="7" eb="8">
      <t>ガツ</t>
    </rPh>
    <rPh sb="10" eb="11">
      <t>ニチ</t>
    </rPh>
    <phoneticPr fontId="6"/>
  </si>
  <si>
    <t>申込日</t>
    <rPh sb="0" eb="2">
      <t>モウシコミ</t>
    </rPh>
    <rPh sb="2" eb="3">
      <t>ビ</t>
    </rPh>
    <phoneticPr fontId="6"/>
  </si>
  <si>
    <t>5．ご提供いただいた個人情報は、返金業務以外には使用いたしません。</t>
    <phoneticPr fontId="9"/>
  </si>
  <si>
    <t xml:space="preserve">4．振込みの際、振込手数料を差引かせて頂きます。振込手数料は金融機関により異なりますのでご了承下さい。
</t>
    <phoneticPr fontId="9"/>
  </si>
  <si>
    <t>3．返金は、依頼書、土砂搬入券が届き次第、ご指定の口座に振り込みさせていただきます。
　</t>
    <phoneticPr fontId="9"/>
  </si>
  <si>
    <t>2．返金する土砂搬入券と一緒に当社まで郵送下さい。郵送料金はお客様負担とさせていただきます。</t>
    <phoneticPr fontId="9"/>
  </si>
  <si>
    <t xml:space="preserve">1．下記すべてをご記入後、当社までFAX下さい。搬入確認後、FAXにてお知らせします。
</t>
    <rPh sb="2" eb="4">
      <t>カキ</t>
    </rPh>
    <rPh sb="9" eb="11">
      <t>キニュウ</t>
    </rPh>
    <rPh sb="11" eb="12">
      <t>ゴ</t>
    </rPh>
    <rPh sb="13" eb="15">
      <t>トウシャ</t>
    </rPh>
    <rPh sb="20" eb="21">
      <t>クダ</t>
    </rPh>
    <phoneticPr fontId="6"/>
  </si>
  <si>
    <t>　令和　　　年　　　月　　　日</t>
    <rPh sb="1" eb="3">
      <t>レイワ</t>
    </rPh>
    <rPh sb="6" eb="7">
      <t>ネン</t>
    </rPh>
    <rPh sb="10" eb="11">
      <t>ガツ</t>
    </rPh>
    <rPh sb="14" eb="15">
      <t>ニチ</t>
    </rPh>
    <phoneticPr fontId="9"/>
  </si>
  <si>
    <t>搬入券返金依頼書</t>
    <rPh sb="0" eb="3">
      <t>ハンニュウケン</t>
    </rPh>
    <rPh sb="3" eb="5">
      <t>ヘンキン</t>
    </rPh>
    <rPh sb="5" eb="7">
      <t>イライ</t>
    </rPh>
    <rPh sb="7" eb="8">
      <t>ショ</t>
    </rPh>
    <phoneticPr fontId="9"/>
  </si>
  <si>
    <t>＊振込手数料は差し引いて返金します。</t>
    <rPh sb="1" eb="6">
      <t>フリコミテスウリョウ</t>
    </rPh>
    <rPh sb="7" eb="8">
      <t>サ</t>
    </rPh>
    <rPh sb="9" eb="10">
      <t>ヒ</t>
    </rPh>
    <rPh sb="12" eb="14">
      <t>ヘンキン</t>
    </rPh>
    <phoneticPr fontId="9"/>
  </si>
  <si>
    <t>未使用搬入券確認後、返金処理します。</t>
    <rPh sb="0" eb="3">
      <t>ミシヨウ</t>
    </rPh>
    <rPh sb="3" eb="6">
      <t>ハンニュウケン</t>
    </rPh>
    <rPh sb="6" eb="9">
      <t>カクニンゴ</t>
    </rPh>
    <rPh sb="10" eb="14">
      <t>ヘンキンショリ</t>
    </rPh>
    <phoneticPr fontId="9"/>
  </si>
  <si>
    <t>受入確認後、振込金額を記載したFAXを返信します。</t>
    <rPh sb="0" eb="4">
      <t>ウケイレカクニン</t>
    </rPh>
    <rPh sb="4" eb="5">
      <t>ゴ</t>
    </rPh>
    <rPh sb="6" eb="8">
      <t>フリコミ</t>
    </rPh>
    <rPh sb="8" eb="10">
      <t>キンガク</t>
    </rPh>
    <rPh sb="11" eb="13">
      <t>キサイ</t>
    </rPh>
    <rPh sb="19" eb="21">
      <t>ヘンシン</t>
    </rPh>
    <phoneticPr fontId="9"/>
  </si>
  <si>
    <t>返金</t>
    <rPh sb="0" eb="2">
      <t>ヘンキン</t>
    </rPh>
    <phoneticPr fontId="9"/>
  </si>
  <si>
    <t>　混入している場合は受け入れできません。</t>
    <phoneticPr fontId="9"/>
  </si>
  <si>
    <t>＊搬入物に廃棄物（アスファルト・コンクリート・木くず・プラスチック・金属くず・建設汚泥等）が</t>
    <rPh sb="1" eb="4">
      <t>ハンニュウブツ</t>
    </rPh>
    <rPh sb="5" eb="8">
      <t>ハイキブツ</t>
    </rPh>
    <rPh sb="23" eb="24">
      <t>キ</t>
    </rPh>
    <rPh sb="34" eb="36">
      <t>キンゾク</t>
    </rPh>
    <rPh sb="39" eb="43">
      <t>ケンセツオデイ</t>
    </rPh>
    <rPh sb="43" eb="44">
      <t>トウ</t>
    </rPh>
    <phoneticPr fontId="9"/>
  </si>
  <si>
    <t>＊受入は公共工事により発生する建設発生土のみとなります。</t>
    <rPh sb="1" eb="3">
      <t>ウケイレ</t>
    </rPh>
    <rPh sb="4" eb="8">
      <t>コウキョウコウジ</t>
    </rPh>
    <rPh sb="11" eb="13">
      <t>ハッセイ</t>
    </rPh>
    <rPh sb="15" eb="20">
      <t>ケンセツハッセイド</t>
    </rPh>
    <phoneticPr fontId="9"/>
  </si>
  <si>
    <t>安全運転でお帰りください。</t>
    <rPh sb="0" eb="4">
      <t>アンゼンウンテン</t>
    </rPh>
    <rPh sb="6" eb="7">
      <t>カエ</t>
    </rPh>
    <phoneticPr fontId="9"/>
  </si>
  <si>
    <t>係員の指示に従って荷降ろしを行い、タイヤプールで付着した泥を落としてください。</t>
    <rPh sb="0" eb="2">
      <t>カカリイン</t>
    </rPh>
    <rPh sb="3" eb="5">
      <t>シジ</t>
    </rPh>
    <rPh sb="6" eb="7">
      <t>シタガ</t>
    </rPh>
    <rPh sb="9" eb="11">
      <t>ニオ</t>
    </rPh>
    <rPh sb="14" eb="15">
      <t>オコナ</t>
    </rPh>
    <rPh sb="24" eb="26">
      <t>フチャク</t>
    </rPh>
    <rPh sb="28" eb="29">
      <t>ドロ</t>
    </rPh>
    <rPh sb="30" eb="31">
      <t>オ</t>
    </rPh>
    <phoneticPr fontId="9"/>
  </si>
  <si>
    <t>受入可能な場合は、係員の指示及び場内標識に従って徐行運転で搬入場所まで移動してください。</t>
    <rPh sb="0" eb="4">
      <t>ウケイレカノウ</t>
    </rPh>
    <rPh sb="5" eb="7">
      <t>バアイ</t>
    </rPh>
    <rPh sb="9" eb="11">
      <t>カカリイン</t>
    </rPh>
    <rPh sb="12" eb="14">
      <t>シジ</t>
    </rPh>
    <rPh sb="14" eb="15">
      <t>オヨ</t>
    </rPh>
    <rPh sb="16" eb="18">
      <t>ジョウナイ</t>
    </rPh>
    <rPh sb="18" eb="20">
      <t>ヒョウシキ</t>
    </rPh>
    <rPh sb="21" eb="22">
      <t>シタガ</t>
    </rPh>
    <rPh sb="24" eb="28">
      <t>ジョコウウンテン</t>
    </rPh>
    <rPh sb="29" eb="33">
      <t>ハンニュウバショ</t>
    </rPh>
    <rPh sb="35" eb="37">
      <t>イドウ</t>
    </rPh>
    <phoneticPr fontId="9"/>
  </si>
  <si>
    <t>検査の結果が受入不能の場合は搬入できませんので、係員の指示に従い速やかに退場してください。</t>
    <rPh sb="0" eb="2">
      <t>ケンサ</t>
    </rPh>
    <rPh sb="3" eb="5">
      <t>ケッカ</t>
    </rPh>
    <rPh sb="6" eb="10">
      <t>ウケイレフノウ</t>
    </rPh>
    <rPh sb="11" eb="13">
      <t>バアイ</t>
    </rPh>
    <rPh sb="14" eb="16">
      <t>ハンニュウ</t>
    </rPh>
    <rPh sb="24" eb="26">
      <t>カカリイン</t>
    </rPh>
    <rPh sb="27" eb="29">
      <t>シジ</t>
    </rPh>
    <rPh sb="30" eb="31">
      <t>シタガ</t>
    </rPh>
    <rPh sb="32" eb="33">
      <t>スミ</t>
    </rPh>
    <rPh sb="36" eb="38">
      <t>タイジョウ</t>
    </rPh>
    <phoneticPr fontId="9"/>
  </si>
  <si>
    <t>搬入</t>
    <rPh sb="0" eb="2">
      <t>ハンニュウ</t>
    </rPh>
    <phoneticPr fontId="9"/>
  </si>
  <si>
    <t>受付完了のFAXを返信します。</t>
    <rPh sb="0" eb="2">
      <t>ウケツケ</t>
    </rPh>
    <rPh sb="2" eb="4">
      <t>カンリョウ</t>
    </rPh>
    <rPh sb="9" eb="11">
      <t>ヘンシン</t>
    </rPh>
    <phoneticPr fontId="9"/>
  </si>
  <si>
    <t>予約</t>
    <rPh sb="0" eb="2">
      <t>ヨヤク</t>
    </rPh>
    <phoneticPr fontId="9"/>
  </si>
  <si>
    <t>＊搬入券発行は原則、入金確認日の翌日とします。</t>
    <rPh sb="1" eb="4">
      <t>ハンニュウケン</t>
    </rPh>
    <rPh sb="4" eb="6">
      <t>ハッコウ</t>
    </rPh>
    <rPh sb="7" eb="9">
      <t>ゲンソク</t>
    </rPh>
    <rPh sb="10" eb="15">
      <t>ニュウキンカクニンビ</t>
    </rPh>
    <rPh sb="16" eb="18">
      <t>ヨクジツ</t>
    </rPh>
    <phoneticPr fontId="9"/>
  </si>
  <si>
    <t>記載の料金を指定口座へご入金ください。（振込手数料はご負担ください。）</t>
    <rPh sb="0" eb="2">
      <t>キサイ</t>
    </rPh>
    <rPh sb="3" eb="5">
      <t>リョウキン</t>
    </rPh>
    <rPh sb="6" eb="10">
      <t>シテイコウザ</t>
    </rPh>
    <rPh sb="12" eb="14">
      <t>ニュウキン</t>
    </rPh>
    <rPh sb="20" eb="25">
      <t>フリコミテスウリョウ</t>
    </rPh>
    <rPh sb="27" eb="29">
      <t>フタン</t>
    </rPh>
    <phoneticPr fontId="9"/>
  </si>
  <si>
    <t>受付完了後、振込金額を記載したFAXを返信します。</t>
    <rPh sb="0" eb="2">
      <t>ウケツケ</t>
    </rPh>
    <rPh sb="2" eb="4">
      <t>カンリョウ</t>
    </rPh>
    <rPh sb="4" eb="5">
      <t>ゴ</t>
    </rPh>
    <rPh sb="6" eb="8">
      <t>フリコミ</t>
    </rPh>
    <rPh sb="8" eb="10">
      <t>キンガク</t>
    </rPh>
    <rPh sb="11" eb="13">
      <t>キサイ</t>
    </rPh>
    <rPh sb="19" eb="21">
      <t>ヘンシン</t>
    </rPh>
    <phoneticPr fontId="9"/>
  </si>
  <si>
    <t>申込</t>
    <rPh sb="0" eb="2">
      <t>モウシコミ</t>
    </rPh>
    <phoneticPr fontId="9"/>
  </si>
  <si>
    <t>申込先　</t>
    <rPh sb="0" eb="3">
      <t>モウシコミサキ</t>
    </rPh>
    <phoneticPr fontId="9"/>
  </si>
  <si>
    <t>受入場所</t>
    <rPh sb="0" eb="4">
      <t>ウケイレバショ</t>
    </rPh>
    <phoneticPr fontId="9"/>
  </si>
  <si>
    <t>有限会社仁徳砂利</t>
    <rPh sb="0" eb="4">
      <t>ユウゲンガイシャ</t>
    </rPh>
    <rPh sb="4" eb="8">
      <t>ジントクジャリ</t>
    </rPh>
    <phoneticPr fontId="9"/>
  </si>
  <si>
    <t>鳥取県鳥取市古海1021番地</t>
    <rPh sb="0" eb="3">
      <t>トットリケン</t>
    </rPh>
    <rPh sb="3" eb="6">
      <t>トットリシ</t>
    </rPh>
    <rPh sb="6" eb="8">
      <t>フルミ</t>
    </rPh>
    <rPh sb="12" eb="14">
      <t>バンチ</t>
    </rPh>
    <phoneticPr fontId="9"/>
  </si>
  <si>
    <t>〒680-0913</t>
    <phoneticPr fontId="9"/>
  </si>
  <si>
    <t>鳥取県鳥取市安長９４番地１</t>
    <rPh sb="0" eb="3">
      <t>トットリケン</t>
    </rPh>
    <rPh sb="3" eb="6">
      <t>トットリシ</t>
    </rPh>
    <rPh sb="6" eb="7">
      <t>ヤス</t>
    </rPh>
    <rPh sb="7" eb="8">
      <t>ナガ</t>
    </rPh>
    <rPh sb="10" eb="12">
      <t>バンチ</t>
    </rPh>
    <phoneticPr fontId="9"/>
  </si>
  <si>
    <t>TEL0857-54-1991　FAX0857-54-1992</t>
    <phoneticPr fontId="9"/>
  </si>
  <si>
    <t>申込書に必要事項を記入し、弊社へFAXしてください。</t>
    <rPh sb="0" eb="3">
      <t>モウシコミショ</t>
    </rPh>
    <rPh sb="4" eb="8">
      <t>ヒツヨウジコウ</t>
    </rPh>
    <rPh sb="9" eb="11">
      <t>キニュウ</t>
    </rPh>
    <rPh sb="13" eb="15">
      <t>ヘイシャ</t>
    </rPh>
    <phoneticPr fontId="9"/>
  </si>
  <si>
    <t>ご入金確認後、搬入券を㈲仁徳砂利本社（鳥取市安長９４番地１）にて交付します。</t>
    <rPh sb="1" eb="6">
      <t>ニュウキンカクニンゴ</t>
    </rPh>
    <rPh sb="7" eb="10">
      <t>ハンニュウケン</t>
    </rPh>
    <rPh sb="12" eb="16">
      <t>ジントクジャリ</t>
    </rPh>
    <rPh sb="16" eb="18">
      <t>ホンシャ</t>
    </rPh>
    <rPh sb="32" eb="34">
      <t>コウフ</t>
    </rPh>
    <phoneticPr fontId="9"/>
  </si>
  <si>
    <t>　（お急ぎの場合は電話（0857-54-1991）にご連絡ください。）</t>
    <phoneticPr fontId="9"/>
  </si>
  <si>
    <t>予約表に必要事項を記入し、弊社へFAXしてください。</t>
    <rPh sb="0" eb="3">
      <t>ヨヤクヒョウ</t>
    </rPh>
    <rPh sb="4" eb="8">
      <t>ヒツヨウジコウ</t>
    </rPh>
    <rPh sb="9" eb="11">
      <t>キニュウ</t>
    </rPh>
    <rPh sb="13" eb="15">
      <t>ヘイシャ</t>
    </rPh>
    <phoneticPr fontId="9"/>
  </si>
  <si>
    <t>＊予約に変更がある場合は、前日までに電話（0857-54-1991）にご連絡ください。</t>
    <rPh sb="1" eb="3">
      <t>ヨヤク</t>
    </rPh>
    <rPh sb="4" eb="6">
      <t>ヘンコウ</t>
    </rPh>
    <rPh sb="9" eb="11">
      <t>バアイ</t>
    </rPh>
    <rPh sb="13" eb="15">
      <t>ゼンジツ</t>
    </rPh>
    <rPh sb="18" eb="20">
      <t>デンワ</t>
    </rPh>
    <rPh sb="36" eb="38">
      <t>レンラク</t>
    </rPh>
    <phoneticPr fontId="9"/>
  </si>
  <si>
    <t>入場後、荷台のシートを取り除き、係員の検査を受けてください。</t>
    <rPh sb="0" eb="3">
      <t>ニュウジョウゴ</t>
    </rPh>
    <rPh sb="4" eb="6">
      <t>ニダイ</t>
    </rPh>
    <rPh sb="11" eb="12">
      <t>ト</t>
    </rPh>
    <rPh sb="13" eb="14">
      <t>ノゾ</t>
    </rPh>
    <rPh sb="16" eb="18">
      <t>カカリイン</t>
    </rPh>
    <rPh sb="19" eb="21">
      <t>ケンサ</t>
    </rPh>
    <rPh sb="22" eb="23">
      <t>ウ</t>
    </rPh>
    <phoneticPr fontId="9"/>
  </si>
  <si>
    <t>搬入券を改良土センターの係員にお渡しください。</t>
    <rPh sb="0" eb="3">
      <t>ハンニュウケン</t>
    </rPh>
    <rPh sb="4" eb="7">
      <t>カイリョウド</t>
    </rPh>
    <rPh sb="12" eb="14">
      <t>カカリイン</t>
    </rPh>
    <rPh sb="16" eb="17">
      <t>ワタ</t>
    </rPh>
    <phoneticPr fontId="9"/>
  </si>
  <si>
    <t>返金依頼書に必要事項を記入し、弊社へFAXしてください。</t>
    <rPh sb="0" eb="5">
      <t>ヘンキンイライショ</t>
    </rPh>
    <rPh sb="6" eb="10">
      <t>ヒツヨウジコウ</t>
    </rPh>
    <rPh sb="11" eb="13">
      <t>キニュウ</t>
    </rPh>
    <rPh sb="15" eb="17">
      <t>ヘイシャ</t>
    </rPh>
    <phoneticPr fontId="9"/>
  </si>
  <si>
    <t>⁂</t>
    <phoneticPr fontId="9"/>
  </si>
  <si>
    <t>㈲仁徳砂利　宛</t>
    <rPh sb="0" eb="5">
      <t>ユウゲンガイシャジントクジャリ</t>
    </rPh>
    <rPh sb="6" eb="7">
      <t>アテ</t>
    </rPh>
    <phoneticPr fontId="6"/>
  </si>
  <si>
    <t>FAX：0857-54-1992</t>
    <phoneticPr fontId="6"/>
  </si>
  <si>
    <t>㈲仁徳砂利　記入欄（以下は記入しないでください）</t>
    <rPh sb="0" eb="5">
      <t>ユウゲンガイシャジントクジャリ</t>
    </rPh>
    <rPh sb="6" eb="8">
      <t>キニュウ</t>
    </rPh>
    <rPh sb="8" eb="9">
      <t>ラン</t>
    </rPh>
    <rPh sb="10" eb="12">
      <t>イカ</t>
    </rPh>
    <rPh sb="13" eb="15">
      <t>キニュウ</t>
    </rPh>
    <phoneticPr fontId="6"/>
  </si>
  <si>
    <t>　有限会社仁徳砂利　宛</t>
    <rPh sb="1" eb="9">
      <t>ユウゲンガイシャジントクジャリ</t>
    </rPh>
    <rPh sb="10" eb="11">
      <t>アテ</t>
    </rPh>
    <phoneticPr fontId="9"/>
  </si>
  <si>
    <t>　　FAX：(0857)54-1992</t>
    <phoneticPr fontId="9"/>
  </si>
  <si>
    <t>建設発生土の土質区分</t>
    <rPh sb="0" eb="5">
      <t>ケンセツハッセイド</t>
    </rPh>
    <rPh sb="6" eb="10">
      <t>ドシツクブン</t>
    </rPh>
    <phoneticPr fontId="4"/>
  </si>
  <si>
    <t>第</t>
    <rPh sb="0" eb="1">
      <t>ダイ</t>
    </rPh>
    <phoneticPr fontId="4"/>
  </si>
  <si>
    <t>ドロップダウンリスト</t>
    <phoneticPr fontId="4"/>
  </si>
  <si>
    <t>申込書</t>
    <rPh sb="0" eb="3">
      <t>モウシコミショ</t>
    </rPh>
    <phoneticPr fontId="4"/>
  </si>
  <si>
    <t>土質</t>
    <rPh sb="0" eb="2">
      <t>ドシツ</t>
    </rPh>
    <phoneticPr fontId="4"/>
  </si>
  <si>
    <t>土砂</t>
    <rPh sb="0" eb="2">
      <t>ドシャ</t>
    </rPh>
    <phoneticPr fontId="4"/>
  </si>
  <si>
    <t>軟岩</t>
    <rPh sb="0" eb="2">
      <t>ナンガン</t>
    </rPh>
    <phoneticPr fontId="4"/>
  </si>
  <si>
    <t>硬岩</t>
    <rPh sb="0" eb="2">
      <t>コウガン</t>
    </rPh>
    <phoneticPr fontId="4"/>
  </si>
  <si>
    <t>建設発生土の土質区分</t>
    <phoneticPr fontId="4"/>
  </si>
  <si>
    <t>種建設発生土</t>
    <rPh sb="0" eb="1">
      <t>シュ</t>
    </rPh>
    <rPh sb="1" eb="6">
      <t>ケンセツハッセイド</t>
    </rPh>
    <phoneticPr fontId="4"/>
  </si>
  <si>
    <t>　　　　　　</t>
    <phoneticPr fontId="6"/>
  </si>
  <si>
    <t>kN/㎡</t>
  </si>
  <si>
    <r>
      <rPr>
        <b/>
        <sz val="12"/>
        <color theme="1"/>
        <rFont val="游ゴシック"/>
        <family val="3"/>
        <charset val="128"/>
      </rPr>
      <t>下欄の振込金額を振込先口座への入金をお願いします。</t>
    </r>
    <r>
      <rPr>
        <b/>
        <sz val="10"/>
        <color theme="1"/>
        <rFont val="游ゴシック"/>
        <family val="3"/>
        <charset val="128"/>
      </rPr>
      <t>＊振込手数料はご負担下さい</t>
    </r>
    <rPh sb="0" eb="1">
      <t>シタ</t>
    </rPh>
    <rPh sb="1" eb="2">
      <t>ラン</t>
    </rPh>
    <rPh sb="3" eb="5">
      <t>フリコミ</t>
    </rPh>
    <rPh sb="5" eb="7">
      <t>キンガク</t>
    </rPh>
    <rPh sb="8" eb="11">
      <t>フリコミサキ</t>
    </rPh>
    <rPh sb="11" eb="13">
      <t>コウザ</t>
    </rPh>
    <rPh sb="15" eb="17">
      <t>ニュウキン</t>
    </rPh>
    <rPh sb="19" eb="20">
      <t>ネガ</t>
    </rPh>
    <rPh sb="26" eb="31">
      <t>フリコミテスウリョウ</t>
    </rPh>
    <rPh sb="33" eb="35">
      <t>フタン</t>
    </rPh>
    <rPh sb="35" eb="36">
      <t>クダ</t>
    </rPh>
    <phoneticPr fontId="6"/>
  </si>
  <si>
    <t>その他</t>
    <rPh sb="2" eb="3">
      <t>タ</t>
    </rPh>
    <phoneticPr fontId="4"/>
  </si>
  <si>
    <t>要見積</t>
    <rPh sb="0" eb="1">
      <t>ヨウ</t>
    </rPh>
    <rPh sb="1" eb="3">
      <t>ミツモリ</t>
    </rPh>
    <phoneticPr fontId="4"/>
  </si>
  <si>
    <t>台</t>
    <rPh sb="0" eb="1">
      <t>ダイ</t>
    </rPh>
    <phoneticPr fontId="4"/>
  </si>
  <si>
    <t>円</t>
    <rPh sb="0" eb="1">
      <t>エン</t>
    </rPh>
    <phoneticPr fontId="4"/>
  </si>
  <si>
    <t>受付番号</t>
    <rPh sb="0" eb="4">
      <t>ウケツケバンゴウ</t>
    </rPh>
    <phoneticPr fontId="6"/>
  </si>
  <si>
    <t>　　　　　</t>
    <phoneticPr fontId="9"/>
  </si>
  <si>
    <t>月</t>
    <phoneticPr fontId="4"/>
  </si>
  <si>
    <t>受付番号</t>
    <rPh sb="0" eb="4">
      <t>ウケツケバンゴウ</t>
    </rPh>
    <phoneticPr fontId="4"/>
  </si>
  <si>
    <r>
      <t>下欄の振込金額を振込先口座へ入金します。　</t>
    </r>
    <r>
      <rPr>
        <b/>
        <sz val="9"/>
        <color theme="1"/>
        <rFont val="游ゴシック"/>
        <family val="3"/>
        <charset val="128"/>
      </rPr>
      <t>＊下記金額から振込手数料を差引いて返金いたします</t>
    </r>
    <rPh sb="0" eb="1">
      <t>シタ</t>
    </rPh>
    <rPh sb="1" eb="2">
      <t>ラン</t>
    </rPh>
    <rPh sb="3" eb="5">
      <t>フリコミ</t>
    </rPh>
    <rPh sb="5" eb="7">
      <t>キンガク</t>
    </rPh>
    <rPh sb="8" eb="11">
      <t>フリコミサキ</t>
    </rPh>
    <rPh sb="11" eb="13">
      <t>コウザ</t>
    </rPh>
    <rPh sb="14" eb="16">
      <t>ニュウキン</t>
    </rPh>
    <rPh sb="22" eb="23">
      <t>シタフリコミテスウリョウ</t>
    </rPh>
    <phoneticPr fontId="6"/>
  </si>
  <si>
    <t>山陰合同銀行
鳥取駅南支店
普通預金　４５２６５０５
有限会社仁徳砂利　ユ）ジントクジャリ</t>
    <rPh sb="0" eb="6">
      <t>サンインゴウドウギンコウ</t>
    </rPh>
    <rPh sb="7" eb="13">
      <t>トットリエキナンシテン</t>
    </rPh>
    <rPh sb="14" eb="18">
      <t>フツウヨキン</t>
    </rPh>
    <rPh sb="27" eb="35">
      <t>ユウゲンガイシャジントクジャリ</t>
    </rPh>
    <phoneticPr fontId="6"/>
  </si>
  <si>
    <t>受付日</t>
    <rPh sb="0" eb="3">
      <t>ウケツケビ</t>
    </rPh>
    <phoneticPr fontId="4"/>
  </si>
  <si>
    <t>受付者</t>
    <rPh sb="0" eb="3">
      <t>ウケツケシャ</t>
    </rPh>
    <phoneticPr fontId="4"/>
  </si>
  <si>
    <t>搬入中・搬入後に関わらず、搬入した建設発生土の品質が申込内容と異なる場合は当社の指示に従って撤去してください。</t>
    <rPh sb="37" eb="39">
      <t>トウシャ</t>
    </rPh>
    <phoneticPr fontId="4"/>
  </si>
  <si>
    <t>天候・受入状況により受入日の変更を指示する場合があります。</t>
    <rPh sb="21" eb="23">
      <t>バアイ</t>
    </rPh>
    <phoneticPr fontId="4"/>
  </si>
  <si>
    <t>～</t>
    <phoneticPr fontId="4"/>
  </si>
  <si>
    <t>No.</t>
    <phoneticPr fontId="4"/>
  </si>
  <si>
    <t>年月日</t>
    <rPh sb="0" eb="3">
      <t>ネンガッピ</t>
    </rPh>
    <phoneticPr fontId="4"/>
  </si>
  <si>
    <t>会社名</t>
    <rPh sb="0" eb="3">
      <t>カイシャメイ</t>
    </rPh>
    <phoneticPr fontId="4"/>
  </si>
  <si>
    <t>工事名</t>
    <rPh sb="0" eb="3">
      <t>コウジメイ</t>
    </rPh>
    <phoneticPr fontId="4"/>
  </si>
  <si>
    <t>車両番号</t>
    <rPh sb="0" eb="4">
      <t>シャリョウバンゴウ</t>
    </rPh>
    <phoneticPr fontId="4"/>
  </si>
  <si>
    <t>運転者名</t>
    <rPh sb="0" eb="4">
      <t>ウンテンシャメイ</t>
    </rPh>
    <phoneticPr fontId="4"/>
  </si>
  <si>
    <t>㈲仁徳砂利ホームページより「改良土等搬入・搬出申込書」をダウンロードしてください。</t>
    <rPh sb="1" eb="5">
      <t>ジントクジャリ</t>
    </rPh>
    <rPh sb="14" eb="17">
      <t>カイリョウド</t>
    </rPh>
    <rPh sb="17" eb="18">
      <t>トウ</t>
    </rPh>
    <rPh sb="18" eb="20">
      <t>ハンニュウ</t>
    </rPh>
    <rPh sb="21" eb="23">
      <t>ハンシュツ</t>
    </rPh>
    <rPh sb="23" eb="26">
      <t>モウシコミショ</t>
    </rPh>
    <phoneticPr fontId="9"/>
  </si>
  <si>
    <t>改良土等搬入・搬出申込書</t>
    <phoneticPr fontId="6"/>
  </si>
  <si>
    <t>弊社ホームページより「搬入予約表・搬出予約表」をダウンロードしてください。</t>
    <rPh sb="0" eb="2">
      <t>ヘイシャ</t>
    </rPh>
    <rPh sb="11" eb="13">
      <t>ハンニュウ</t>
    </rPh>
    <rPh sb="13" eb="15">
      <t>ヨヤク</t>
    </rPh>
    <rPh sb="15" eb="16">
      <t>ヒョウ</t>
    </rPh>
    <rPh sb="17" eb="22">
      <t>ハンシュツヨヤクヒョウ</t>
    </rPh>
    <phoneticPr fontId="9"/>
  </si>
  <si>
    <t>弊社ホームページより「搬入券返金依頼書」をダウンロードしてください。</t>
    <rPh sb="0" eb="2">
      <t>ヘイシャ</t>
    </rPh>
    <rPh sb="11" eb="13">
      <t>ハンニュウ</t>
    </rPh>
    <rPh sb="13" eb="14">
      <t>ケン</t>
    </rPh>
    <rPh sb="14" eb="16">
      <t>ヘンキン</t>
    </rPh>
    <rPh sb="16" eb="18">
      <t>イライ</t>
    </rPh>
    <rPh sb="18" eb="19">
      <t>ショ</t>
    </rPh>
    <phoneticPr fontId="9"/>
  </si>
  <si>
    <t>記載した「搬入券返金依頼書」と未使用搬入券を弊社に郵送等してください。</t>
    <rPh sb="0" eb="2">
      <t>キサイ</t>
    </rPh>
    <rPh sb="15" eb="18">
      <t>ミシヨウ</t>
    </rPh>
    <rPh sb="18" eb="21">
      <t>ハンニュウケン</t>
    </rPh>
    <rPh sb="22" eb="24">
      <t>ヘイシャ</t>
    </rPh>
    <rPh sb="25" eb="27">
      <t>ユウソウ</t>
    </rPh>
    <rPh sb="27" eb="28">
      <t>トウ</t>
    </rPh>
    <phoneticPr fontId="9"/>
  </si>
  <si>
    <r>
      <rPr>
        <b/>
        <sz val="11"/>
        <color theme="1"/>
        <rFont val="Segoe UI Symbol"/>
        <family val="3"/>
        <charset val="1"/>
      </rPr>
      <t>←</t>
    </r>
    <r>
      <rPr>
        <b/>
        <sz val="11"/>
        <color theme="1"/>
        <rFont val="HG丸ｺﾞｼｯｸM-PRO"/>
        <family val="3"/>
        <charset val="128"/>
      </rPr>
      <t>申し込みの日付を記入してください</t>
    </r>
    <rPh sb="1" eb="2">
      <t>モウ</t>
    </rPh>
    <rPh sb="3" eb="4">
      <t>コ</t>
    </rPh>
    <rPh sb="6" eb="8">
      <t>ヒヅケ</t>
    </rPh>
    <rPh sb="9" eb="11">
      <t>キニュウ</t>
    </rPh>
    <phoneticPr fontId="4"/>
  </si>
  <si>
    <t>←太枠の中で該当するもの全てを記入してください</t>
    <rPh sb="1" eb="3">
      <t>フトワク</t>
    </rPh>
    <rPh sb="4" eb="5">
      <t>ナカ</t>
    </rPh>
    <rPh sb="6" eb="8">
      <t>ガイトウ</t>
    </rPh>
    <rPh sb="12" eb="13">
      <t>スベ</t>
    </rPh>
    <rPh sb="15" eb="17">
      <t>キニュウ</t>
    </rPh>
    <phoneticPr fontId="4"/>
  </si>
  <si>
    <t>改良土搬出予約表</t>
    <rPh sb="0" eb="3">
      <t>カイリョウド</t>
    </rPh>
    <rPh sb="3" eb="5">
      <t>ハンシュツ</t>
    </rPh>
    <rPh sb="5" eb="7">
      <t>ヨヤク</t>
    </rPh>
    <rPh sb="7" eb="8">
      <t>ヒョウ</t>
    </rPh>
    <phoneticPr fontId="9"/>
  </si>
  <si>
    <t>　搬出日　</t>
    <rPh sb="1" eb="3">
      <t>ハンシュツ</t>
    </rPh>
    <rPh sb="3" eb="4">
      <t>ヒ</t>
    </rPh>
    <phoneticPr fontId="9"/>
  </si>
  <si>
    <t>　搬入日　</t>
    <rPh sb="1" eb="3">
      <t>ハンニュウ</t>
    </rPh>
    <rPh sb="3" eb="4">
      <t>ヒ</t>
    </rPh>
    <phoneticPr fontId="9"/>
  </si>
  <si>
    <r>
      <rPr>
        <b/>
        <sz val="12"/>
        <color rgb="FFFF0000"/>
        <rFont val="游ゴシック"/>
        <family val="3"/>
        <charset val="128"/>
      </rPr>
      <t>改良土</t>
    </r>
    <r>
      <rPr>
        <b/>
        <sz val="12"/>
        <rFont val="游ゴシック"/>
        <family val="3"/>
        <charset val="128"/>
      </rPr>
      <t>　搬出</t>
    </r>
    <rPh sb="0" eb="3">
      <t>カイリョウド</t>
    </rPh>
    <rPh sb="4" eb="6">
      <t>ハンシュツ</t>
    </rPh>
    <phoneticPr fontId="4"/>
  </si>
  <si>
    <r>
      <rPr>
        <b/>
        <sz val="12"/>
        <color rgb="FFFF0000"/>
        <rFont val="游ゴシック"/>
        <family val="3"/>
        <charset val="128"/>
      </rPr>
      <t>建設発生土</t>
    </r>
    <r>
      <rPr>
        <b/>
        <sz val="12"/>
        <rFont val="游ゴシック"/>
        <family val="3"/>
        <charset val="128"/>
      </rPr>
      <t>　搬入</t>
    </r>
    <rPh sb="0" eb="5">
      <t>ケンセツハッセイド</t>
    </rPh>
    <rPh sb="6" eb="8">
      <t>ハンニュウ</t>
    </rPh>
    <phoneticPr fontId="4"/>
  </si>
  <si>
    <t>ー</t>
    <phoneticPr fontId="4"/>
  </si>
  <si>
    <t>24-</t>
    <phoneticPr fontId="4"/>
  </si>
  <si>
    <t>00003</t>
    <phoneticPr fontId="4"/>
  </si>
  <si>
    <t>土砂搬入券</t>
    <rPh sb="0" eb="4">
      <t>ドシャハンニュウ</t>
    </rPh>
    <rPh sb="4" eb="5">
      <t>ケン</t>
    </rPh>
    <phoneticPr fontId="4"/>
  </si>
  <si>
    <t>㈲仁徳砂利　　TEL（0857）54-1991　　　　お客様控</t>
    <rPh sb="28" eb="30">
      <t>キャクサマ</t>
    </rPh>
    <rPh sb="30" eb="31">
      <t>ヒカ</t>
    </rPh>
    <phoneticPr fontId="4"/>
  </si>
  <si>
    <t>㈲仁徳砂利　　TEL（0857）54-1991　　　　　当社控</t>
    <rPh sb="28" eb="30">
      <t>トウシャ</t>
    </rPh>
    <rPh sb="30" eb="31">
      <t>ヒカ</t>
    </rPh>
    <phoneticPr fontId="4"/>
  </si>
  <si>
    <t>第２種</t>
    <rPh sb="0" eb="1">
      <t>ダイ</t>
    </rPh>
    <rPh sb="2" eb="3">
      <t>シュ</t>
    </rPh>
    <phoneticPr fontId="4"/>
  </si>
  <si>
    <t>株式会社シン・シア</t>
    <rPh sb="0" eb="4">
      <t>カブシキガイシャ</t>
    </rPh>
    <phoneticPr fontId="4"/>
  </si>
  <si>
    <t>令和５年災第73号市道松上岩坪線道路
災害復旧工事</t>
    <rPh sb="5" eb="6">
      <t>ダイ</t>
    </rPh>
    <rPh sb="11" eb="13">
      <t>マツガミ</t>
    </rPh>
    <rPh sb="13" eb="15">
      <t>イワツボ</t>
    </rPh>
    <phoneticPr fontId="4"/>
  </si>
  <si>
    <t>m3（ほぐし）</t>
    <phoneticPr fontId="4"/>
  </si>
  <si>
    <t>㎥（地山）</t>
    <rPh sb="2" eb="3">
      <t>ジ</t>
    </rPh>
    <rPh sb="3" eb="4">
      <t>ヤマ</t>
    </rPh>
    <phoneticPr fontId="4"/>
  </si>
  <si>
    <t>下記の通り改良土プラントの　建設発生土搬入　　改良土搬出　利用について申し込みます。</t>
    <rPh sb="0" eb="2">
      <t>カキ</t>
    </rPh>
    <rPh sb="3" eb="4">
      <t>トオ</t>
    </rPh>
    <rPh sb="5" eb="8">
      <t>カイリョウド</t>
    </rPh>
    <rPh sb="14" eb="16">
      <t>ケンセツ</t>
    </rPh>
    <rPh sb="16" eb="19">
      <t>ハッセイド</t>
    </rPh>
    <rPh sb="19" eb="21">
      <t>ハンニュウ</t>
    </rPh>
    <rPh sb="23" eb="26">
      <t>カイリョウド</t>
    </rPh>
    <rPh sb="26" eb="28">
      <t>ハンシュツ</t>
    </rPh>
    <rPh sb="29" eb="31">
      <t>リヨウ</t>
    </rPh>
    <rPh sb="35" eb="36">
      <t>モウ</t>
    </rPh>
    <rPh sb="37" eb="38">
      <t>コ</t>
    </rPh>
    <phoneticPr fontId="6"/>
  </si>
  <si>
    <t>←搬入か搬出のうちご利用いただく方を◯で囲んでください</t>
    <rPh sb="1" eb="3">
      <t>ハンニュウ</t>
    </rPh>
    <rPh sb="4" eb="6">
      <t>ハンシュツ</t>
    </rPh>
    <rPh sb="10" eb="12">
      <t>リヨウ</t>
    </rPh>
    <rPh sb="16" eb="17">
      <t>ホウ</t>
    </rPh>
    <rPh sb="20" eb="21">
      <t>カコ</t>
    </rPh>
    <phoneticPr fontId="4"/>
  </si>
  <si>
    <t>受付日　　　受付印</t>
    <rPh sb="0" eb="3">
      <t>ウケツケビ</t>
    </rPh>
    <rPh sb="6" eb="9">
      <t>ウケツケイン</t>
    </rPh>
    <phoneticPr fontId="6"/>
  </si>
  <si>
    <t>ダンプ区分</t>
    <rPh sb="3" eb="5">
      <t>クブン</t>
    </rPh>
    <phoneticPr fontId="4"/>
  </si>
  <si>
    <t>10ｔ車</t>
    <rPh sb="3" eb="4">
      <t>シャ</t>
    </rPh>
    <phoneticPr fontId="4"/>
  </si>
  <si>
    <t>8ｔ車</t>
    <rPh sb="2" eb="3">
      <t>シャ</t>
    </rPh>
    <phoneticPr fontId="4"/>
  </si>
  <si>
    <t>5ｔ車</t>
    <rPh sb="2" eb="3">
      <t>シャ</t>
    </rPh>
    <phoneticPr fontId="4"/>
  </si>
  <si>
    <t>4ｔ車</t>
    <rPh sb="2" eb="3">
      <t>シャ</t>
    </rPh>
    <phoneticPr fontId="4"/>
  </si>
  <si>
    <t>3ｔ車</t>
    <rPh sb="2" eb="3">
      <t>シャ</t>
    </rPh>
    <phoneticPr fontId="4"/>
  </si>
  <si>
    <t>2ｔ車</t>
    <rPh sb="2" eb="3">
      <t>シャ</t>
    </rPh>
    <phoneticPr fontId="4"/>
  </si>
  <si>
    <t>軽トラック</t>
    <rPh sb="0" eb="1">
      <t>ケイ</t>
    </rPh>
    <phoneticPr fontId="4"/>
  </si>
  <si>
    <t>１台土量（㎥）</t>
    <rPh sb="1" eb="2">
      <t>ダイ</t>
    </rPh>
    <rPh sb="2" eb="4">
      <t>ドリョウ</t>
    </rPh>
    <phoneticPr fontId="4"/>
  </si>
  <si>
    <t>搬入・搬出車両１台土量区分</t>
    <rPh sb="0" eb="2">
      <t>ハンニュウ</t>
    </rPh>
    <rPh sb="3" eb="5">
      <t>ハンシュツ</t>
    </rPh>
    <rPh sb="5" eb="7">
      <t>シャリョウ</t>
    </rPh>
    <rPh sb="8" eb="9">
      <t>ダイ</t>
    </rPh>
    <rPh sb="9" eb="11">
      <t>ドリョウ</t>
    </rPh>
    <rPh sb="11" eb="13">
      <t>クブン</t>
    </rPh>
    <phoneticPr fontId="4"/>
  </si>
  <si>
    <t>←ダンプ区分をドロップダウンリストから選んでください</t>
    <rPh sb="4" eb="6">
      <t>クブン</t>
    </rPh>
    <rPh sb="19" eb="20">
      <t>エラ</t>
    </rPh>
    <phoneticPr fontId="4"/>
  </si>
  <si>
    <t>←ダンプ区分をドロップダウンリストから選んでください</t>
    <phoneticPr fontId="4"/>
  </si>
  <si>
    <t>←土質区分を１～４種の中から記載してください</t>
    <rPh sb="1" eb="5">
      <t>ドシツクブン</t>
    </rPh>
    <rPh sb="9" eb="10">
      <t>シュ</t>
    </rPh>
    <rPh sb="11" eb="12">
      <t>ナカ</t>
    </rPh>
    <rPh sb="14" eb="16">
      <t>キサイ</t>
    </rPh>
    <phoneticPr fontId="4"/>
  </si>
  <si>
    <t>令和　●　年　●　月　●　日</t>
    <rPh sb="0" eb="2">
      <t>レイワ</t>
    </rPh>
    <phoneticPr fontId="6"/>
  </si>
  <si>
    <t>鳥取市●●町●丁目●</t>
  </si>
  <si>
    <t>680-0000</t>
    <phoneticPr fontId="4"/>
  </si>
  <si>
    <t>（株）○○</t>
    <rPh sb="0" eb="3">
      <t>カブ</t>
    </rPh>
    <phoneticPr fontId="4"/>
  </si>
  <si>
    <t>　仁徳太郎</t>
    <rPh sb="1" eb="3">
      <t>ジントク</t>
    </rPh>
    <rPh sb="3" eb="5">
      <t>タロウ</t>
    </rPh>
    <phoneticPr fontId="4"/>
  </si>
  <si>
    <t>鳥取市</t>
    <rPh sb="0" eb="3">
      <t>トットリシ</t>
    </rPh>
    <phoneticPr fontId="4"/>
  </si>
  <si>
    <t>市道○○線道路改良工事</t>
    <rPh sb="0" eb="2">
      <t>シドウ</t>
    </rPh>
    <rPh sb="4" eb="5">
      <t>セン</t>
    </rPh>
    <rPh sb="5" eb="11">
      <t>ドウロカイリョウコウジ</t>
    </rPh>
    <phoneticPr fontId="4"/>
  </si>
  <si>
    <t>鳥取市○○地内</t>
    <rPh sb="0" eb="3">
      <t>トットリシ</t>
    </rPh>
    <rPh sb="5" eb="7">
      <t>チナイ</t>
    </rPh>
    <phoneticPr fontId="4"/>
  </si>
  <si>
    <t>　令和　 ●　年　● 　月　 ●　日　 　～　 　令和　　●　年　 ●　月　● 　日</t>
    <rPh sb="1" eb="3">
      <t>レイワ</t>
    </rPh>
    <rPh sb="7" eb="8">
      <t>ネン</t>
    </rPh>
    <rPh sb="12" eb="13">
      <t>ガツ</t>
    </rPh>
    <rPh sb="17" eb="18">
      <t>ニチ</t>
    </rPh>
    <rPh sb="25" eb="27">
      <t>レイワ</t>
    </rPh>
    <rPh sb="31" eb="32">
      <t>ネン</t>
    </rPh>
    <rPh sb="36" eb="37">
      <t>ガツ</t>
    </rPh>
    <rPh sb="41" eb="42">
      <t>ニチ</t>
    </rPh>
    <phoneticPr fontId="6"/>
  </si>
  <si>
    <t>仁徳次郎</t>
    <rPh sb="0" eb="2">
      <t>ジントク</t>
    </rPh>
    <rPh sb="2" eb="4">
      <t>ジロウ</t>
    </rPh>
    <phoneticPr fontId="4"/>
  </si>
  <si>
    <t>0857-00-0000</t>
    <phoneticPr fontId="4"/>
  </si>
  <si>
    <t>000-0000-0000</t>
    <phoneticPr fontId="4"/>
  </si>
  <si>
    <t>jintoku@jintoku.com</t>
    <phoneticPr fontId="6"/>
  </si>
  <si>
    <t>←試験等で分かればコーン指数と土質区分を１～４種の中から記載してください</t>
    <rPh sb="1" eb="4">
      <t>シケントウ</t>
    </rPh>
    <rPh sb="5" eb="6">
      <t>ワ</t>
    </rPh>
    <rPh sb="12" eb="14">
      <t>シスウ</t>
    </rPh>
    <rPh sb="15" eb="19">
      <t>ドシツクブン</t>
    </rPh>
    <rPh sb="23" eb="24">
      <t>シュ</t>
    </rPh>
    <rPh sb="25" eb="26">
      <t>ナカ</t>
    </rPh>
    <rPh sb="28" eb="30">
      <t>キサイ</t>
    </rPh>
    <phoneticPr fontId="4"/>
  </si>
  <si>
    <t>　　　　　ダンプ区分をクリックすると　　　が表示されるので、その中から対象のｔ数を選択してください</t>
    <rPh sb="8" eb="10">
      <t>クブン</t>
    </rPh>
    <rPh sb="22" eb="24">
      <t>ヒョウジ</t>
    </rPh>
    <rPh sb="32" eb="33">
      <t>ナカ</t>
    </rPh>
    <rPh sb="35" eb="37">
      <t>タイショウ</t>
    </rPh>
    <rPh sb="39" eb="40">
      <t>スウ</t>
    </rPh>
    <rPh sb="41" eb="43">
      <t>センタク</t>
    </rPh>
    <phoneticPr fontId="4"/>
  </si>
  <si>
    <t>成績表の要否　　必要・不要</t>
    <phoneticPr fontId="4"/>
  </si>
  <si>
    <t>受取方法　　FAX・事務所（事務所の場合必要部数　１部・２部）</t>
    <rPh sb="26" eb="27">
      <t>ブ</t>
    </rPh>
    <rPh sb="29" eb="30">
      <t>ブ</t>
    </rPh>
    <phoneticPr fontId="4"/>
  </si>
  <si>
    <t>←試験成績表の要否と必要な方は受取方法を選んでください</t>
    <rPh sb="1" eb="6">
      <t>シケンセイセキヒョウ</t>
    </rPh>
    <rPh sb="7" eb="9">
      <t>ヨウヒ</t>
    </rPh>
    <rPh sb="10" eb="12">
      <t>ヒツヨウ</t>
    </rPh>
    <rPh sb="13" eb="14">
      <t>カタ</t>
    </rPh>
    <rPh sb="15" eb="17">
      <t>ウケトリ</t>
    </rPh>
    <rPh sb="17" eb="19">
      <t>ホウホウ</t>
    </rPh>
    <rPh sb="20" eb="21">
      <t>エラ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</si>
</sst>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1m3当りの単価は&quot;\ General\ &quot;円&quot;\(&quot;税&quot;&quot;込&quot;\)"/>
    <numFmt numFmtId="177" formatCode="General&quot;㎥&quot;"/>
    <numFmt numFmtId="178" formatCode="&quot;※1m3あたりの単価は&quot;\ General\ &quot;円&quot;\(&quot;税&quot;&quot;込&quot;\)"/>
    <numFmt numFmtId="179" formatCode="[$-F800]dddd\,\ mmmm\ dd\,\ yyyy"/>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b/>
      <sz val="11"/>
      <color theme="1"/>
      <name val="HG丸ｺﾞｼｯｸM-PRO"/>
      <family val="3"/>
      <charset val="128"/>
    </font>
    <font>
      <sz val="6"/>
      <name val="Yu Gothic"/>
      <family val="3"/>
      <charset val="128"/>
      <scheme val="minor"/>
    </font>
    <font>
      <b/>
      <sz val="12"/>
      <color theme="1"/>
      <name val="HG丸ｺﾞｼｯｸM-PRO"/>
      <family val="3"/>
      <charset val="128"/>
    </font>
    <font>
      <sz val="6"/>
      <name val="ＭＳ Ｐゴシック"/>
      <family val="3"/>
      <charset val="128"/>
    </font>
    <font>
      <b/>
      <sz val="12"/>
      <name val="HG丸ｺﾞｼｯｸM-PRO"/>
      <family val="3"/>
      <charset val="128"/>
    </font>
    <font>
      <b/>
      <sz val="14"/>
      <color theme="1"/>
      <name val="HG丸ｺﾞｼｯｸM-PRO"/>
      <family val="3"/>
      <charset val="128"/>
    </font>
    <font>
      <sz val="6"/>
      <name val="Yu Gothic"/>
      <family val="2"/>
      <charset val="128"/>
      <scheme val="minor"/>
    </font>
    <font>
      <sz val="11"/>
      <name val="ＭＳ Ｐゴシック"/>
      <family val="3"/>
      <charset val="128"/>
    </font>
    <font>
      <sz val="12"/>
      <color theme="1"/>
      <name val="游ゴシック"/>
      <family val="3"/>
      <charset val="128"/>
    </font>
    <font>
      <sz val="11"/>
      <color theme="1"/>
      <name val="Yu Gothic"/>
      <family val="2"/>
      <scheme val="minor"/>
    </font>
    <font>
      <b/>
      <sz val="20"/>
      <name val="游ゴシック"/>
      <family val="3"/>
      <charset val="128"/>
    </font>
    <font>
      <b/>
      <sz val="11"/>
      <color theme="1"/>
      <name val="游ゴシック"/>
      <family val="3"/>
      <charset val="128"/>
    </font>
    <font>
      <b/>
      <sz val="12"/>
      <color theme="1"/>
      <name val="游ゴシック"/>
      <family val="3"/>
      <charset val="128"/>
    </font>
    <font>
      <b/>
      <sz val="14"/>
      <name val="游ゴシック"/>
      <family val="3"/>
      <charset val="128"/>
    </font>
    <font>
      <b/>
      <sz val="9"/>
      <name val="游ゴシック"/>
      <family val="3"/>
      <charset val="128"/>
    </font>
    <font>
      <b/>
      <sz val="10"/>
      <name val="游ゴシック"/>
      <family val="3"/>
      <charset val="128"/>
    </font>
    <font>
      <b/>
      <sz val="11"/>
      <name val="游ゴシック"/>
      <family val="3"/>
      <charset val="128"/>
    </font>
    <font>
      <b/>
      <sz val="12"/>
      <name val="游ゴシック"/>
      <family val="3"/>
      <charset val="128"/>
    </font>
    <font>
      <b/>
      <sz val="10"/>
      <color theme="1"/>
      <name val="游ゴシック"/>
      <family val="3"/>
      <charset val="128"/>
    </font>
    <font>
      <b/>
      <sz val="12"/>
      <color theme="0" tint="-0.499984740745262"/>
      <name val="游ゴシック"/>
      <family val="3"/>
      <charset val="128"/>
    </font>
    <font>
      <b/>
      <sz val="24"/>
      <color theme="1"/>
      <name val="游ゴシック"/>
      <family val="3"/>
      <charset val="128"/>
    </font>
    <font>
      <b/>
      <sz val="20"/>
      <color theme="1"/>
      <name val="游ゴシック"/>
      <family val="3"/>
      <charset val="128"/>
    </font>
    <font>
      <b/>
      <sz val="16"/>
      <color theme="1"/>
      <name val="游ゴシック"/>
      <family val="3"/>
      <charset val="128"/>
    </font>
    <font>
      <b/>
      <sz val="14"/>
      <color theme="1"/>
      <name val="游ゴシック"/>
      <family val="3"/>
      <charset val="128"/>
    </font>
    <font>
      <b/>
      <u val="double"/>
      <sz val="14"/>
      <color theme="1"/>
      <name val="游ゴシック"/>
      <family val="3"/>
      <charset val="128"/>
    </font>
    <font>
      <b/>
      <sz val="18"/>
      <color theme="1"/>
      <name val="游ゴシック"/>
      <family val="3"/>
      <charset val="128"/>
    </font>
    <font>
      <b/>
      <sz val="28"/>
      <name val="游ゴシック"/>
      <family val="3"/>
      <charset val="128"/>
    </font>
    <font>
      <b/>
      <sz val="22"/>
      <name val="游ゴシック"/>
      <family val="3"/>
      <charset val="128"/>
    </font>
    <font>
      <b/>
      <sz val="24"/>
      <name val="游ゴシック"/>
      <family val="3"/>
      <charset val="128"/>
    </font>
    <font>
      <b/>
      <sz val="16"/>
      <name val="游ゴシック"/>
      <family val="3"/>
      <charset val="128"/>
    </font>
    <font>
      <b/>
      <sz val="8"/>
      <name val="游ゴシック"/>
      <family val="3"/>
      <charset val="128"/>
    </font>
    <font>
      <b/>
      <sz val="9"/>
      <color theme="1"/>
      <name val="游ゴシック"/>
      <family val="3"/>
      <charset val="128"/>
    </font>
    <font>
      <sz val="22"/>
      <color theme="1"/>
      <name val="Yu Gothic"/>
      <family val="3"/>
      <charset val="128"/>
      <scheme val="minor"/>
    </font>
    <font>
      <sz val="20"/>
      <color theme="1"/>
      <name val="Yu Gothic"/>
      <family val="3"/>
      <charset val="128"/>
      <scheme val="minor"/>
    </font>
    <font>
      <sz val="14"/>
      <color theme="1"/>
      <name val="Yu Gothic"/>
      <family val="3"/>
      <charset val="128"/>
      <scheme val="minor"/>
    </font>
    <font>
      <sz val="16"/>
      <color theme="1"/>
      <name val="Yu Gothic"/>
      <family val="3"/>
      <charset val="128"/>
      <scheme val="minor"/>
    </font>
    <font>
      <b/>
      <sz val="11"/>
      <color theme="1"/>
      <name val="Segoe UI Symbol"/>
      <family val="3"/>
      <charset val="1"/>
    </font>
    <font>
      <b/>
      <sz val="11"/>
      <color theme="1"/>
      <name val="HG丸ｺﾞｼｯｸM-PRO"/>
      <family val="3"/>
      <charset val="1"/>
    </font>
    <font>
      <b/>
      <sz val="12"/>
      <color rgb="FFFF0000"/>
      <name val="游ゴシック"/>
      <family val="3"/>
      <charset val="128"/>
    </font>
    <font>
      <sz val="12"/>
      <color theme="1"/>
      <name val="Yu Gothic"/>
      <family val="3"/>
      <charset val="128"/>
      <scheme val="minor"/>
    </font>
    <font>
      <sz val="24"/>
      <color theme="1"/>
      <name val="Yu Gothic"/>
      <family val="2"/>
      <scheme val="minor"/>
    </font>
    <font>
      <sz val="22"/>
      <color theme="1"/>
      <name val="Yu Gothic"/>
      <family val="2"/>
      <scheme val="minor"/>
    </font>
    <font>
      <u/>
      <sz val="11"/>
      <color theme="10"/>
      <name val="Yu Gothic"/>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DashDot">
        <color auto="1"/>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tted">
        <color auto="1"/>
      </left>
      <right style="thin">
        <color auto="1"/>
      </right>
      <top/>
      <bottom style="thin">
        <color auto="1"/>
      </bottom>
      <diagonal/>
    </border>
    <border>
      <left style="dotted">
        <color auto="1"/>
      </left>
      <right style="dotted">
        <color auto="1"/>
      </right>
      <top/>
      <bottom style="thin">
        <color auto="1"/>
      </bottom>
      <diagonal/>
    </border>
    <border>
      <left style="thin">
        <color auto="1"/>
      </left>
      <right style="dotted">
        <color auto="1"/>
      </right>
      <top/>
      <bottom style="thin">
        <color auto="1"/>
      </bottom>
      <diagonal/>
    </border>
    <border>
      <left style="dotted">
        <color auto="1"/>
      </left>
      <right style="thin">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thin">
        <color auto="1"/>
      </left>
      <right style="dotted">
        <color auto="1"/>
      </right>
      <top style="thin">
        <color auto="1"/>
      </top>
      <bottom style="thin">
        <color indexed="64"/>
      </bottom>
      <diagonal/>
    </border>
    <border>
      <left/>
      <right style="thin">
        <color indexed="64"/>
      </right>
      <top/>
      <bottom/>
      <diagonal/>
    </border>
    <border>
      <left/>
      <right/>
      <top/>
      <bottom style="mediumDashDot">
        <color indexed="23"/>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right style="medium">
        <color indexed="64"/>
      </right>
      <top/>
      <bottom style="thin">
        <color indexed="64"/>
      </bottom>
      <diagonal/>
    </border>
    <border>
      <left style="hair">
        <color indexed="64"/>
      </left>
      <right/>
      <top/>
      <bottom style="thin">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right/>
      <top style="mediumDashDotDot">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style="thin">
        <color indexed="64"/>
      </right>
      <top style="medium">
        <color auto="1"/>
      </top>
      <bottom/>
      <diagonal/>
    </border>
    <border>
      <left/>
      <right style="thin">
        <color indexed="64"/>
      </right>
      <top/>
      <bottom style="medium">
        <color auto="1"/>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hair">
        <color indexed="64"/>
      </left>
      <right style="thick">
        <color indexed="64"/>
      </right>
      <top style="thin">
        <color indexed="64"/>
      </top>
      <bottom style="hair">
        <color indexed="64"/>
      </bottom>
      <diagonal/>
    </border>
    <border>
      <left style="thick">
        <color indexed="64"/>
      </left>
      <right style="thin">
        <color indexed="64"/>
      </right>
      <top/>
      <bottom/>
      <diagonal/>
    </border>
    <border>
      <left style="hair">
        <color indexed="64"/>
      </left>
      <right style="thick">
        <color indexed="64"/>
      </right>
      <top style="hair">
        <color indexed="64"/>
      </top>
      <bottom style="hair">
        <color indexed="64"/>
      </bottom>
      <diagonal/>
    </border>
    <border>
      <left style="thick">
        <color indexed="64"/>
      </left>
      <right style="thin">
        <color indexed="64"/>
      </right>
      <top/>
      <bottom style="thin">
        <color indexed="64"/>
      </bottom>
      <diagonal/>
    </border>
    <border>
      <left style="hair">
        <color indexed="64"/>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style="hair">
        <color indexed="64"/>
      </right>
      <top style="hair">
        <color indexed="64"/>
      </top>
      <bottom/>
      <diagonal/>
    </border>
    <border>
      <left/>
      <right style="thick">
        <color indexed="64"/>
      </right>
      <top style="hair">
        <color indexed="64"/>
      </top>
      <bottom style="hair">
        <color indexed="64"/>
      </bottom>
      <diagonal/>
    </border>
    <border>
      <left style="thick">
        <color indexed="64"/>
      </left>
      <right style="hair">
        <color indexed="64"/>
      </right>
      <top/>
      <bottom/>
      <diagonal/>
    </border>
    <border>
      <left/>
      <right style="thick">
        <color indexed="64"/>
      </right>
      <top style="hair">
        <color indexed="64"/>
      </top>
      <bottom/>
      <diagonal/>
    </border>
    <border>
      <left style="thick">
        <color indexed="64"/>
      </left>
      <right style="hair">
        <color indexed="64"/>
      </right>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hair">
        <color indexed="64"/>
      </right>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style="thin">
        <color indexed="64"/>
      </top>
      <bottom style="thin">
        <color indexed="64"/>
      </bottom>
      <diagonal/>
    </border>
  </borders>
  <cellStyleXfs count="8">
    <xf numFmtId="0" fontId="0" fillId="0" borderId="0"/>
    <xf numFmtId="0" fontId="2" fillId="0" borderId="0">
      <alignment vertical="center"/>
    </xf>
    <xf numFmtId="38" fontId="2" fillId="0" borderId="0" applyFont="0" applyFill="0" applyBorder="0" applyAlignment="0" applyProtection="0">
      <alignment vertical="center"/>
    </xf>
    <xf numFmtId="0" fontId="10" fillId="0" borderId="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45" fillId="0" borderId="0" applyNumberFormat="0" applyFill="0" applyBorder="0" applyAlignment="0" applyProtection="0"/>
  </cellStyleXfs>
  <cellXfs count="363">
    <xf numFmtId="0" fontId="0" fillId="0" borderId="0" xfId="0"/>
    <xf numFmtId="0" fontId="3" fillId="0" borderId="0" xfId="1" applyFont="1">
      <alignment vertical="center"/>
    </xf>
    <xf numFmtId="0" fontId="5" fillId="0" borderId="0" xfId="1" applyFont="1">
      <alignment vertical="center"/>
    </xf>
    <xf numFmtId="0" fontId="7" fillId="0" borderId="0" xfId="1" applyFont="1">
      <alignment vertical="center"/>
    </xf>
    <xf numFmtId="0" fontId="5" fillId="0" borderId="0" xfId="1" applyFont="1" applyAlignment="1">
      <alignment horizontal="center" vertical="center"/>
    </xf>
    <xf numFmtId="0" fontId="3" fillId="0" borderId="0" xfId="1" applyFont="1" applyAlignment="1">
      <alignment vertical="top"/>
    </xf>
    <xf numFmtId="0" fontId="3" fillId="0" borderId="0" xfId="4" applyFont="1">
      <alignment vertical="center"/>
    </xf>
    <xf numFmtId="0" fontId="11" fillId="0" borderId="0" xfId="1" applyFont="1" applyAlignment="1">
      <alignment horizontal="center" vertical="center"/>
    </xf>
    <xf numFmtId="0" fontId="11" fillId="0" borderId="0" xfId="1" applyFont="1">
      <alignment vertical="center"/>
    </xf>
    <xf numFmtId="0" fontId="0" fillId="0" borderId="12" xfId="0" applyBorder="1"/>
    <xf numFmtId="0" fontId="0" fillId="0" borderId="0" xfId="0" applyAlignment="1">
      <alignment horizontal="center" vertical="center"/>
    </xf>
    <xf numFmtId="0" fontId="14" fillId="2" borderId="0" xfId="1" applyFont="1" applyFill="1">
      <alignment vertical="center"/>
    </xf>
    <xf numFmtId="0" fontId="14" fillId="2" borderId="0" xfId="1" applyFont="1" applyFill="1" applyAlignment="1"/>
    <xf numFmtId="0" fontId="14" fillId="2" borderId="0" xfId="1" applyFont="1" applyFill="1" applyAlignment="1" applyProtection="1">
      <alignment horizontal="right"/>
      <protection locked="0"/>
    </xf>
    <xf numFmtId="0" fontId="15" fillId="2" borderId="0" xfId="1" applyFont="1" applyFill="1" applyAlignment="1" applyProtection="1">
      <alignment horizontal="right" vertical="center"/>
      <protection locked="0"/>
    </xf>
    <xf numFmtId="0" fontId="16" fillId="2" borderId="0" xfId="1" applyFont="1" applyFill="1">
      <alignment vertical="center"/>
    </xf>
    <xf numFmtId="0" fontId="17" fillId="2" borderId="0" xfId="1" applyFont="1" applyFill="1">
      <alignment vertical="center"/>
    </xf>
    <xf numFmtId="0" fontId="18" fillId="2" borderId="0" xfId="1" applyFont="1" applyFill="1" applyAlignment="1">
      <alignment horizontal="left" vertical="center" indent="1"/>
    </xf>
    <xf numFmtId="0" fontId="19" fillId="2" borderId="0" xfId="1" applyFont="1" applyFill="1" applyAlignment="1">
      <alignment horizontal="left" vertical="center" indent="1"/>
    </xf>
    <xf numFmtId="0" fontId="20" fillId="2" borderId="0" xfId="1" applyFont="1" applyFill="1" applyAlignment="1">
      <alignment horizontal="center" vertical="top"/>
    </xf>
    <xf numFmtId="0" fontId="15" fillId="2" borderId="0" xfId="1" applyFont="1" applyFill="1">
      <alignment vertical="center"/>
    </xf>
    <xf numFmtId="0" fontId="20" fillId="2" borderId="0" xfId="1" applyFont="1" applyFill="1" applyAlignment="1">
      <alignment horizontal="right" vertical="top"/>
    </xf>
    <xf numFmtId="0" fontId="15" fillId="2" borderId="0" xfId="1" applyFont="1" applyFill="1" applyAlignment="1" applyProtection="1">
      <alignment vertical="top"/>
      <protection locked="0"/>
    </xf>
    <xf numFmtId="0" fontId="19" fillId="2" borderId="0" xfId="1" applyFont="1" applyFill="1" applyAlignment="1">
      <alignment horizontal="left" vertical="top" indent="1"/>
    </xf>
    <xf numFmtId="0" fontId="14" fillId="2" borderId="0" xfId="1" applyFont="1" applyFill="1" applyAlignment="1">
      <alignment vertical="top"/>
    </xf>
    <xf numFmtId="0" fontId="14" fillId="2" borderId="0" xfId="1" applyFont="1" applyFill="1" applyAlignment="1">
      <alignment horizontal="center" vertical="top"/>
    </xf>
    <xf numFmtId="0" fontId="20" fillId="2" borderId="0" xfId="1" applyFont="1" applyFill="1">
      <alignment vertical="center"/>
    </xf>
    <xf numFmtId="0" fontId="15" fillId="2" borderId="0" xfId="1" applyFont="1" applyFill="1" applyAlignment="1">
      <alignment vertical="top"/>
    </xf>
    <xf numFmtId="0" fontId="20" fillId="2" borderId="0" xfId="1" applyFont="1" applyFill="1" applyAlignment="1">
      <alignment horizontal="right" vertical="center"/>
    </xf>
    <xf numFmtId="0" fontId="15" fillId="2" borderId="0" xfId="1" applyFont="1" applyFill="1" applyProtection="1">
      <alignment vertical="center"/>
      <protection locked="0"/>
    </xf>
    <xf numFmtId="0" fontId="15" fillId="2" borderId="0" xfId="1" applyFont="1" applyFill="1" applyAlignment="1" applyProtection="1">
      <alignment horizontal="left" vertical="center"/>
      <protection locked="0"/>
    </xf>
    <xf numFmtId="0" fontId="20" fillId="2" borderId="0" xfId="1" applyFont="1" applyFill="1" applyAlignment="1">
      <alignment horizontal="left" vertical="center"/>
    </xf>
    <xf numFmtId="0" fontId="19" fillId="2" borderId="0" xfId="1" applyFont="1" applyFill="1" applyAlignment="1">
      <alignment horizontal="left" vertical="center"/>
    </xf>
    <xf numFmtId="0" fontId="14" fillId="2" borderId="0" xfId="1" applyFont="1" applyFill="1" applyProtection="1">
      <alignment vertical="center"/>
      <protection locked="0"/>
    </xf>
    <xf numFmtId="0" fontId="14" fillId="2" borderId="0" xfId="1" applyFont="1" applyFill="1" applyAlignment="1" applyProtection="1">
      <alignment horizontal="right" vertical="center"/>
      <protection locked="0"/>
    </xf>
    <xf numFmtId="0" fontId="20" fillId="2" borderId="0" xfId="4" applyFont="1" applyFill="1">
      <alignment vertical="center"/>
    </xf>
    <xf numFmtId="0" fontId="19" fillId="2" borderId="0" xfId="4" applyFont="1" applyFill="1">
      <alignment vertical="center"/>
    </xf>
    <xf numFmtId="0" fontId="14" fillId="2" borderId="0" xfId="4" applyFont="1" applyFill="1">
      <alignment vertical="center"/>
    </xf>
    <xf numFmtId="0" fontId="14" fillId="2" borderId="0" xfId="4" applyFont="1" applyFill="1" applyProtection="1">
      <alignment vertical="center"/>
      <protection locked="0"/>
    </xf>
    <xf numFmtId="0" fontId="14" fillId="2" borderId="0" xfId="4" applyFont="1" applyFill="1" applyAlignment="1" applyProtection="1">
      <alignment horizontal="right" vertical="center"/>
      <protection locked="0"/>
    </xf>
    <xf numFmtId="0" fontId="15" fillId="2" borderId="10" xfId="1" applyFont="1" applyFill="1" applyBorder="1" applyAlignment="1" applyProtection="1">
      <alignment horizontal="center" vertical="center"/>
      <protection locked="0"/>
    </xf>
    <xf numFmtId="0" fontId="15" fillId="2" borderId="11" xfId="1" applyFont="1" applyFill="1" applyBorder="1" applyProtection="1">
      <alignment vertical="center"/>
      <protection locked="0"/>
    </xf>
    <xf numFmtId="0" fontId="15" fillId="2" borderId="10" xfId="1" applyFont="1" applyFill="1" applyBorder="1" applyProtection="1">
      <alignment vertical="center"/>
      <protection locked="0"/>
    </xf>
    <xf numFmtId="0" fontId="15" fillId="2" borderId="9" xfId="1" applyFont="1" applyFill="1" applyBorder="1" applyProtection="1">
      <alignment vertical="center"/>
      <protection locked="0"/>
    </xf>
    <xf numFmtId="0" fontId="20" fillId="2" borderId="38" xfId="1" applyFont="1" applyFill="1" applyBorder="1" applyAlignment="1" applyProtection="1">
      <alignment horizontal="center" vertical="center"/>
      <protection locked="0"/>
    </xf>
    <xf numFmtId="0" fontId="20" fillId="2" borderId="34"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15" fillId="2" borderId="12" xfId="1" applyFont="1" applyFill="1" applyBorder="1" applyAlignment="1">
      <alignment horizontal="center" vertical="center"/>
    </xf>
    <xf numFmtId="0" fontId="15" fillId="2" borderId="11" xfId="1" applyFont="1" applyFill="1" applyBorder="1" applyAlignment="1" applyProtection="1">
      <alignment horizontal="right" vertical="center"/>
      <protection locked="0"/>
    </xf>
    <xf numFmtId="0" fontId="20" fillId="2" borderId="28" xfId="1" applyFont="1" applyFill="1" applyBorder="1" applyAlignment="1">
      <alignment horizontal="center" vertical="center"/>
    </xf>
    <xf numFmtId="0" fontId="20" fillId="2" borderId="28" xfId="1" applyFont="1" applyFill="1" applyBorder="1" applyAlignment="1">
      <alignment horizontal="center" vertical="center" wrapText="1"/>
    </xf>
    <xf numFmtId="0" fontId="15" fillId="2" borderId="17" xfId="1" applyFont="1" applyFill="1" applyBorder="1" applyAlignment="1">
      <alignment horizontal="center" vertical="center"/>
    </xf>
    <xf numFmtId="177" fontId="15" fillId="2" borderId="17" xfId="1" applyNumberFormat="1" applyFont="1" applyFill="1" applyBorder="1" applyAlignment="1">
      <alignment horizontal="center" vertical="center"/>
    </xf>
    <xf numFmtId="38" fontId="20" fillId="2" borderId="17" xfId="2" applyFont="1" applyFill="1" applyBorder="1" applyAlignment="1">
      <alignment horizontal="center" vertical="center"/>
    </xf>
    <xf numFmtId="0" fontId="15" fillId="2" borderId="18" xfId="1" applyFont="1" applyFill="1" applyBorder="1" applyAlignment="1">
      <alignment horizontal="center" vertical="center"/>
    </xf>
    <xf numFmtId="0" fontId="15" fillId="2" borderId="17" xfId="1" applyFont="1" applyFill="1" applyBorder="1" applyAlignment="1" applyProtection="1">
      <alignment horizontal="right" vertical="center"/>
      <protection locked="0"/>
    </xf>
    <xf numFmtId="0" fontId="15" fillId="2" borderId="23"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20" xfId="1" applyFont="1" applyFill="1" applyBorder="1" applyAlignment="1" applyProtection="1">
      <alignment horizontal="right" vertical="center"/>
      <protection locked="0"/>
    </xf>
    <xf numFmtId="0" fontId="15" fillId="2" borderId="19" xfId="1" applyFont="1" applyFill="1" applyBorder="1" applyAlignment="1">
      <alignment horizontal="center" vertical="center"/>
    </xf>
    <xf numFmtId="177" fontId="15" fillId="2" borderId="16" xfId="1" applyNumberFormat="1" applyFont="1" applyFill="1" applyBorder="1" applyAlignment="1">
      <alignment horizontal="center" vertical="center"/>
    </xf>
    <xf numFmtId="38" fontId="20" fillId="2" borderId="16" xfId="2" applyFont="1" applyFill="1" applyBorder="1" applyAlignment="1">
      <alignment horizontal="center" vertical="center"/>
    </xf>
    <xf numFmtId="0" fontId="15" fillId="2" borderId="14" xfId="1" applyFont="1" applyFill="1" applyBorder="1" applyAlignment="1">
      <alignment horizontal="center" vertical="center"/>
    </xf>
    <xf numFmtId="0" fontId="15" fillId="2" borderId="16" xfId="1" applyFont="1" applyFill="1" applyBorder="1" applyAlignment="1" applyProtection="1">
      <alignment horizontal="right" vertical="center"/>
      <protection locked="0"/>
    </xf>
    <xf numFmtId="0" fontId="15" fillId="2" borderId="15" xfId="1" applyFont="1" applyFill="1" applyBorder="1" applyAlignment="1">
      <alignment horizontal="center" vertical="center"/>
    </xf>
    <xf numFmtId="0" fontId="15" fillId="2" borderId="9" xfId="1" applyFont="1" applyFill="1" applyBorder="1">
      <alignment vertical="center"/>
    </xf>
    <xf numFmtId="176" fontId="15" fillId="2" borderId="13" xfId="1" applyNumberFormat="1" applyFont="1" applyFill="1" applyBorder="1" applyAlignment="1">
      <alignment horizontal="left" vertical="top"/>
    </xf>
    <xf numFmtId="176" fontId="15" fillId="2" borderId="0" xfId="1" applyNumberFormat="1" applyFont="1" applyFill="1" applyAlignment="1">
      <alignment horizontal="left" vertical="top"/>
    </xf>
    <xf numFmtId="0" fontId="24" fillId="0" borderId="0" xfId="1" applyFont="1" applyAlignment="1">
      <alignment horizontal="center" vertical="center"/>
    </xf>
    <xf numFmtId="0" fontId="25" fillId="0" borderId="0" xfId="1" applyFont="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vertical="top"/>
    </xf>
    <xf numFmtId="0" fontId="26" fillId="0" borderId="0" xfId="1" applyFont="1">
      <alignment vertical="center"/>
    </xf>
    <xf numFmtId="0" fontId="26" fillId="0" borderId="0" xfId="1" applyFont="1" applyAlignment="1">
      <alignment horizontal="right" vertical="center"/>
    </xf>
    <xf numFmtId="0" fontId="15" fillId="0" borderId="0" xfId="1" applyFont="1" applyAlignment="1">
      <alignment horizontal="center" vertical="center"/>
    </xf>
    <xf numFmtId="0" fontId="26" fillId="0" borderId="6" xfId="1" applyFont="1" applyBorder="1">
      <alignment vertical="center"/>
    </xf>
    <xf numFmtId="0" fontId="27" fillId="0" borderId="0" xfId="1" applyFont="1" applyAlignment="1">
      <alignment horizontal="center" vertical="center"/>
    </xf>
    <xf numFmtId="0" fontId="27" fillId="0" borderId="0" xfId="1" applyFont="1" applyAlignment="1">
      <alignment horizontal="right" vertical="center"/>
    </xf>
    <xf numFmtId="0" fontId="27" fillId="0" borderId="0" xfId="1" applyFont="1" applyAlignment="1">
      <alignment horizontal="left" vertical="center"/>
    </xf>
    <xf numFmtId="0" fontId="26" fillId="3" borderId="44" xfId="1" applyFont="1" applyFill="1" applyBorder="1" applyAlignment="1">
      <alignment horizontal="center" vertical="center"/>
    </xf>
    <xf numFmtId="0" fontId="26" fillId="3" borderId="43" xfId="1" applyFont="1" applyFill="1" applyBorder="1" applyAlignment="1">
      <alignment horizontal="center" vertical="center"/>
    </xf>
    <xf numFmtId="0" fontId="26" fillId="3" borderId="42" xfId="1" applyFont="1" applyFill="1" applyBorder="1">
      <alignment vertical="center"/>
    </xf>
    <xf numFmtId="0" fontId="26" fillId="0" borderId="44" xfId="1" applyFont="1" applyBorder="1">
      <alignment vertical="center"/>
    </xf>
    <xf numFmtId="0" fontId="26" fillId="0" borderId="43" xfId="1" applyFont="1" applyBorder="1">
      <alignment vertical="center"/>
    </xf>
    <xf numFmtId="0" fontId="26" fillId="0" borderId="42" xfId="1" applyFont="1" applyBorder="1">
      <alignment vertical="center"/>
    </xf>
    <xf numFmtId="0" fontId="26" fillId="3" borderId="42" xfId="1" applyFont="1" applyFill="1" applyBorder="1" applyAlignment="1">
      <alignment horizontal="center" vertical="center"/>
    </xf>
    <xf numFmtId="0" fontId="26" fillId="0" borderId="41" xfId="1" applyFont="1" applyBorder="1">
      <alignment vertical="center"/>
    </xf>
    <xf numFmtId="0" fontId="26" fillId="0" borderId="40" xfId="1" applyFont="1" applyBorder="1">
      <alignment vertical="center"/>
    </xf>
    <xf numFmtId="0" fontId="26" fillId="0" borderId="39" xfId="1" applyFont="1" applyBorder="1">
      <alignment vertical="center"/>
    </xf>
    <xf numFmtId="0" fontId="28" fillId="0" borderId="10" xfId="1" applyFont="1" applyBorder="1" applyAlignment="1">
      <alignment horizontal="center" vertical="center"/>
    </xf>
    <xf numFmtId="0" fontId="28" fillId="0" borderId="10" xfId="1" applyFont="1" applyBorder="1">
      <alignment vertical="center"/>
    </xf>
    <xf numFmtId="0" fontId="27" fillId="0" borderId="2" xfId="1" applyFont="1" applyBorder="1">
      <alignment vertical="center"/>
    </xf>
    <xf numFmtId="0" fontId="28" fillId="0" borderId="9" xfId="1" applyFont="1" applyBorder="1">
      <alignment vertical="center"/>
    </xf>
    <xf numFmtId="0" fontId="13" fillId="0" borderId="0" xfId="3" applyFont="1" applyAlignment="1">
      <alignment vertical="center"/>
    </xf>
    <xf numFmtId="0" fontId="19" fillId="0" borderId="0" xfId="3" applyFont="1" applyAlignment="1">
      <alignment horizontal="right" vertical="center"/>
    </xf>
    <xf numFmtId="0" fontId="30" fillId="0" borderId="0" xfId="3" applyFont="1" applyAlignment="1">
      <alignment horizontal="center" vertical="center"/>
    </xf>
    <xf numFmtId="0" fontId="19" fillId="0" borderId="0" xfId="3" applyFont="1"/>
    <xf numFmtId="0" fontId="31" fillId="0" borderId="0" xfId="3" applyFont="1" applyAlignment="1">
      <alignment horizontal="center" vertical="center"/>
    </xf>
    <xf numFmtId="0" fontId="19" fillId="0" borderId="0" xfId="3" applyFont="1" applyAlignment="1">
      <alignment vertical="center"/>
    </xf>
    <xf numFmtId="0" fontId="32" fillId="0" borderId="0" xfId="3" applyFont="1" applyAlignment="1">
      <alignment horizontal="center" vertical="center"/>
    </xf>
    <xf numFmtId="0" fontId="28" fillId="0" borderId="0" xfId="1" applyFont="1">
      <alignment vertical="center"/>
    </xf>
    <xf numFmtId="0" fontId="24" fillId="0" borderId="0" xfId="1" applyFont="1">
      <alignment vertical="center"/>
    </xf>
    <xf numFmtId="0" fontId="33" fillId="0" borderId="0" xfId="3" applyFont="1" applyAlignment="1">
      <alignment horizontal="right" vertical="center"/>
    </xf>
    <xf numFmtId="0" fontId="32" fillId="0" borderId="0" xfId="3" applyFont="1" applyAlignment="1">
      <alignment vertical="center"/>
    </xf>
    <xf numFmtId="0" fontId="25" fillId="0" borderId="0" xfId="1" applyFont="1" applyAlignment="1">
      <alignment vertical="top"/>
    </xf>
    <xf numFmtId="0" fontId="32" fillId="0" borderId="0" xfId="3" applyFont="1" applyAlignment="1">
      <alignment vertical="center" wrapText="1"/>
    </xf>
    <xf numFmtId="0" fontId="17" fillId="0" borderId="0" xfId="3" applyFont="1" applyAlignment="1">
      <alignment horizontal="left" vertical="center" wrapText="1"/>
    </xf>
    <xf numFmtId="0" fontId="32" fillId="0" borderId="0" xfId="3" applyFont="1" applyAlignment="1">
      <alignment horizontal="left" vertical="center"/>
    </xf>
    <xf numFmtId="0" fontId="32" fillId="0" borderId="2" xfId="3" applyFont="1" applyBorder="1" applyAlignment="1">
      <alignment vertical="center"/>
    </xf>
    <xf numFmtId="0" fontId="32" fillId="0" borderId="60" xfId="3" applyFont="1" applyBorder="1" applyAlignment="1">
      <alignment horizontal="center" vertical="center"/>
    </xf>
    <xf numFmtId="0" fontId="32" fillId="0" borderId="10" xfId="3" applyFont="1" applyBorder="1" applyAlignment="1">
      <alignment vertical="center"/>
    </xf>
    <xf numFmtId="0" fontId="32" fillId="0" borderId="4" xfId="3" applyFont="1" applyBorder="1" applyAlignment="1">
      <alignment vertical="center"/>
    </xf>
    <xf numFmtId="0" fontId="32" fillId="0" borderId="4" xfId="3" applyFont="1" applyBorder="1" applyAlignment="1">
      <alignment horizontal="center" vertical="center"/>
    </xf>
    <xf numFmtId="0" fontId="32" fillId="0" borderId="0" xfId="3" applyFont="1" applyAlignment="1">
      <alignment horizontal="right" vertical="center"/>
    </xf>
    <xf numFmtId="0" fontId="32" fillId="0" borderId="38" xfId="3" applyFont="1" applyBorder="1" applyAlignment="1">
      <alignment horizontal="center" vertical="center"/>
    </xf>
    <xf numFmtId="0" fontId="32" fillId="0" borderId="31" xfId="3" applyFont="1" applyBorder="1" applyAlignment="1">
      <alignment horizontal="center" vertical="center"/>
    </xf>
    <xf numFmtId="0" fontId="32" fillId="0" borderId="37" xfId="3" applyFont="1" applyBorder="1" applyAlignment="1">
      <alignment horizontal="center" vertical="center"/>
    </xf>
    <xf numFmtId="0" fontId="32" fillId="0" borderId="33" xfId="3" applyFont="1" applyBorder="1" applyAlignment="1" applyProtection="1">
      <alignment horizontal="center" vertical="center"/>
      <protection locked="0"/>
    </xf>
    <xf numFmtId="49" fontId="32" fillId="0" borderId="17" xfId="3" applyNumberFormat="1" applyFont="1" applyBorder="1" applyAlignment="1" applyProtection="1">
      <alignment horizontal="left" vertical="center"/>
      <protection locked="0"/>
    </xf>
    <xf numFmtId="0" fontId="32" fillId="0" borderId="33" xfId="3" applyFont="1" applyBorder="1" applyAlignment="1">
      <alignment horizontal="center" vertical="center"/>
    </xf>
    <xf numFmtId="0" fontId="32" fillId="0" borderId="54" xfId="3" applyFont="1" applyBorder="1" applyAlignment="1" applyProtection="1">
      <alignment horizontal="left" vertical="top"/>
      <protection locked="0"/>
    </xf>
    <xf numFmtId="0" fontId="32" fillId="0" borderId="37" xfId="3" applyFont="1" applyBorder="1" applyAlignment="1">
      <alignment vertical="center"/>
    </xf>
    <xf numFmtId="0" fontId="32" fillId="0" borderId="36" xfId="3" applyFont="1" applyBorder="1" applyAlignment="1">
      <alignment vertical="center"/>
    </xf>
    <xf numFmtId="0" fontId="32" fillId="0" borderId="34" xfId="1" applyFont="1" applyBorder="1" applyAlignment="1">
      <alignment horizontal="center" vertical="center"/>
    </xf>
    <xf numFmtId="0" fontId="32" fillId="0" borderId="33" xfId="1" applyFont="1" applyBorder="1" applyAlignment="1">
      <alignment horizontal="center" vertical="center"/>
    </xf>
    <xf numFmtId="0" fontId="25" fillId="0" borderId="33" xfId="1" applyFont="1" applyBorder="1" applyAlignment="1">
      <alignment horizontal="center" vertical="center"/>
    </xf>
    <xf numFmtId="0" fontId="25" fillId="0" borderId="33" xfId="1" applyFont="1" applyBorder="1" applyAlignment="1" applyProtection="1">
      <alignment horizontal="right" vertical="center"/>
      <protection locked="0"/>
    </xf>
    <xf numFmtId="0" fontId="25" fillId="0" borderId="32" xfId="1" applyFont="1" applyBorder="1" applyAlignment="1" applyProtection="1">
      <alignment horizontal="center" vertical="center"/>
      <protection locked="0"/>
    </xf>
    <xf numFmtId="0" fontId="20" fillId="0" borderId="0" xfId="1" applyFont="1">
      <alignment vertical="center"/>
    </xf>
    <xf numFmtId="0" fontId="25" fillId="0" borderId="48" xfId="1" applyFont="1" applyBorder="1" applyAlignment="1">
      <alignment horizontal="center" vertical="center"/>
    </xf>
    <xf numFmtId="0" fontId="25" fillId="0" borderId="48" xfId="1" applyFont="1" applyBorder="1" applyAlignment="1" applyProtection="1">
      <alignment horizontal="right" vertical="center"/>
      <protection locked="0"/>
    </xf>
    <xf numFmtId="0" fontId="25" fillId="0" borderId="47" xfId="1" applyFont="1" applyBorder="1" applyAlignment="1" applyProtection="1">
      <alignment horizontal="center" vertical="center"/>
      <protection locked="0"/>
    </xf>
    <xf numFmtId="0" fontId="25" fillId="0" borderId="12" xfId="1" applyFont="1" applyBorder="1" applyAlignment="1" applyProtection="1">
      <alignment horizontal="center" vertical="center"/>
      <protection locked="0"/>
    </xf>
    <xf numFmtId="0" fontId="32" fillId="0" borderId="46" xfId="3" applyFont="1" applyBorder="1" applyAlignment="1">
      <alignment horizontal="distributed" vertical="center" justifyLastLine="1"/>
    </xf>
    <xf numFmtId="0" fontId="32" fillId="0" borderId="46" xfId="3" applyFont="1" applyBorder="1" applyAlignment="1">
      <alignment vertical="center"/>
    </xf>
    <xf numFmtId="176" fontId="25" fillId="0" borderId="0" xfId="1" applyNumberFormat="1" applyFont="1" applyAlignment="1">
      <alignment horizontal="left" vertical="top"/>
    </xf>
    <xf numFmtId="176" fontId="15" fillId="0" borderId="0" xfId="1" applyNumberFormat="1" applyFont="1" applyAlignment="1">
      <alignment horizontal="left" vertical="top"/>
    </xf>
    <xf numFmtId="0" fontId="14" fillId="0" borderId="21" xfId="1" applyFont="1" applyBorder="1">
      <alignment vertical="center"/>
    </xf>
    <xf numFmtId="0" fontId="15" fillId="0" borderId="21" xfId="1" applyFont="1" applyBorder="1">
      <alignment vertical="center"/>
    </xf>
    <xf numFmtId="0" fontId="8" fillId="0" borderId="0" xfId="1" applyFont="1">
      <alignment vertical="center"/>
    </xf>
    <xf numFmtId="176" fontId="26" fillId="2" borderId="63" xfId="1" applyNumberFormat="1" applyFont="1" applyFill="1" applyBorder="1" applyAlignment="1">
      <alignment horizontal="left" vertical="top"/>
    </xf>
    <xf numFmtId="0" fontId="3" fillId="0" borderId="63" xfId="1" applyFont="1" applyBorder="1">
      <alignment vertical="center"/>
    </xf>
    <xf numFmtId="0" fontId="32" fillId="0" borderId="10" xfId="3" applyFont="1" applyBorder="1" applyAlignment="1">
      <alignment horizontal="center" vertical="center"/>
    </xf>
    <xf numFmtId="0" fontId="32" fillId="0" borderId="70" xfId="3" applyFont="1" applyBorder="1" applyAlignment="1">
      <alignment vertical="center"/>
    </xf>
    <xf numFmtId="179" fontId="5" fillId="0" borderId="0" xfId="1" applyNumberFormat="1" applyFont="1">
      <alignment vertical="center"/>
    </xf>
    <xf numFmtId="179" fontId="15" fillId="2" borderId="10" xfId="1" applyNumberFormat="1" applyFont="1" applyFill="1" applyBorder="1" applyAlignment="1" applyProtection="1">
      <alignment horizontal="center" vertical="center"/>
      <protection locked="0"/>
    </xf>
    <xf numFmtId="0" fontId="0" fillId="0" borderId="21" xfId="0" applyBorder="1"/>
    <xf numFmtId="0" fontId="15" fillId="2" borderId="73" xfId="1" applyFont="1" applyFill="1" applyBorder="1" applyAlignment="1">
      <alignment horizontal="center" vertical="center"/>
    </xf>
    <xf numFmtId="177" fontId="15" fillId="2" borderId="73" xfId="1" applyNumberFormat="1" applyFont="1" applyFill="1" applyBorder="1" applyAlignment="1">
      <alignment horizontal="center" vertical="center"/>
    </xf>
    <xf numFmtId="38" fontId="20" fillId="2" borderId="73" xfId="2" applyFont="1" applyFill="1" applyBorder="1" applyAlignment="1">
      <alignment horizontal="center" vertical="center"/>
    </xf>
    <xf numFmtId="0" fontId="15" fillId="2" borderId="74" xfId="1" applyFont="1" applyFill="1" applyBorder="1" applyAlignment="1">
      <alignment horizontal="center" vertical="center"/>
    </xf>
    <xf numFmtId="0" fontId="15" fillId="2" borderId="73" xfId="1" applyFont="1" applyFill="1" applyBorder="1" applyAlignment="1" applyProtection="1">
      <alignment horizontal="right" vertical="center"/>
      <protection locked="0"/>
    </xf>
    <xf numFmtId="0" fontId="15" fillId="2" borderId="75" xfId="1" applyFont="1" applyFill="1" applyBorder="1" applyAlignment="1">
      <alignment horizontal="center" vertical="center"/>
    </xf>
    <xf numFmtId="0" fontId="40" fillId="0" borderId="0" xfId="1" applyFont="1">
      <alignment vertical="center"/>
    </xf>
    <xf numFmtId="0" fontId="36" fillId="0" borderId="0" xfId="0" applyFont="1" applyAlignment="1">
      <alignment vertical="center"/>
    </xf>
    <xf numFmtId="0" fontId="37" fillId="0" borderId="0" xfId="0" applyFont="1"/>
    <xf numFmtId="0" fontId="38" fillId="0" borderId="0" xfId="0" applyFont="1"/>
    <xf numFmtId="0" fontId="42" fillId="0" borderId="0" xfId="0" applyFont="1" applyAlignment="1">
      <alignment vertical="center"/>
    </xf>
    <xf numFmtId="0" fontId="43" fillId="0" borderId="0" xfId="0" applyFont="1" applyAlignment="1">
      <alignment textRotation="255"/>
    </xf>
    <xf numFmtId="0" fontId="42" fillId="0" borderId="0" xfId="0" applyFont="1" applyAlignment="1">
      <alignment vertical="center" wrapText="1"/>
    </xf>
    <xf numFmtId="57" fontId="42" fillId="0" borderId="0" xfId="0" applyNumberFormat="1" applyFont="1" applyAlignment="1">
      <alignment vertical="center"/>
    </xf>
    <xf numFmtId="0" fontId="38" fillId="0" borderId="0" xfId="0" applyFont="1" applyAlignment="1">
      <alignment vertical="center" textRotation="255"/>
    </xf>
    <xf numFmtId="0" fontId="20" fillId="2" borderId="76" xfId="1" applyFont="1" applyFill="1" applyBorder="1" applyAlignment="1">
      <alignment horizontal="center" vertical="center"/>
    </xf>
    <xf numFmtId="0" fontId="20" fillId="2" borderId="81" xfId="1" applyFont="1" applyFill="1" applyBorder="1" applyAlignment="1">
      <alignment horizontal="center" vertical="center"/>
    </xf>
    <xf numFmtId="0" fontId="15" fillId="2" borderId="82" xfId="1" applyFont="1" applyFill="1" applyBorder="1" applyProtection="1">
      <alignment vertical="center"/>
      <protection locked="0"/>
    </xf>
    <xf numFmtId="0" fontId="15" fillId="2" borderId="82" xfId="1" applyFont="1" applyFill="1" applyBorder="1" applyAlignment="1" applyProtection="1">
      <alignment horizontal="center" vertical="center"/>
      <protection locked="0"/>
    </xf>
    <xf numFmtId="0" fontId="20" fillId="2" borderId="90" xfId="1" applyFont="1" applyFill="1" applyBorder="1" applyAlignment="1">
      <alignment horizontal="center" vertical="center"/>
    </xf>
    <xf numFmtId="0" fontId="15" fillId="2" borderId="93" xfId="1" applyFont="1" applyFill="1" applyBorder="1" applyAlignment="1" applyProtection="1">
      <alignment horizontal="center" vertical="center"/>
      <protection locked="0"/>
    </xf>
    <xf numFmtId="0" fontId="15" fillId="2" borderId="95" xfId="1" applyFont="1" applyFill="1" applyBorder="1" applyAlignment="1" applyProtection="1">
      <alignment horizontal="center" vertical="center"/>
      <protection locked="0"/>
    </xf>
    <xf numFmtId="0" fontId="15" fillId="2" borderId="97" xfId="1" applyFont="1" applyFill="1" applyBorder="1" applyAlignment="1" applyProtection="1">
      <alignment horizontal="center" vertical="center"/>
      <protection locked="0"/>
    </xf>
    <xf numFmtId="0" fontId="15" fillId="2" borderId="101" xfId="1" applyFont="1" applyFill="1" applyBorder="1" applyAlignment="1" applyProtection="1">
      <alignment horizontal="center" vertical="center"/>
      <protection locked="0"/>
    </xf>
    <xf numFmtId="0" fontId="15" fillId="2" borderId="106" xfId="1" applyFont="1" applyFill="1" applyBorder="1" applyAlignment="1" applyProtection="1">
      <alignment horizontal="center" vertical="center"/>
      <protection locked="0"/>
    </xf>
    <xf numFmtId="0" fontId="15" fillId="2" borderId="12" xfId="1" applyFont="1" applyFill="1" applyBorder="1" applyAlignment="1">
      <alignment vertical="top"/>
    </xf>
    <xf numFmtId="0" fontId="0" fillId="0" borderId="108" xfId="0" applyBorder="1"/>
    <xf numFmtId="0" fontId="0" fillId="0" borderId="3" xfId="0" applyBorder="1"/>
    <xf numFmtId="0" fontId="0" fillId="0" borderId="107" xfId="0" applyBorder="1"/>
    <xf numFmtId="0" fontId="0" fillId="0" borderId="3" xfId="0" applyBorder="1" applyAlignment="1">
      <alignment horizontal="center"/>
    </xf>
    <xf numFmtId="0" fontId="0" fillId="0" borderId="12" xfId="0" applyBorder="1" applyAlignment="1">
      <alignment horizontal="center"/>
    </xf>
    <xf numFmtId="0" fontId="42" fillId="0" borderId="12"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6" xfId="0" applyFont="1" applyBorder="1" applyAlignment="1">
      <alignment horizontal="center" vertical="center"/>
    </xf>
    <xf numFmtId="0" fontId="42" fillId="0" borderId="5" xfId="0" applyFont="1" applyBorder="1" applyAlignment="1">
      <alignment horizontal="center" vertical="center"/>
    </xf>
    <xf numFmtId="0" fontId="42" fillId="0" borderId="4" xfId="0" applyFont="1" applyBorder="1" applyAlignment="1">
      <alignment horizontal="center" vertical="center"/>
    </xf>
    <xf numFmtId="0" fontId="42" fillId="0" borderId="2" xfId="0" applyFont="1" applyBorder="1" applyAlignment="1">
      <alignment horizontal="center" vertical="center"/>
    </xf>
    <xf numFmtId="0" fontId="42" fillId="0" borderId="1" xfId="0" applyFont="1" applyBorder="1" applyAlignment="1">
      <alignment horizontal="center" vertical="center"/>
    </xf>
    <xf numFmtId="57" fontId="42" fillId="0" borderId="12" xfId="0" applyNumberFormat="1" applyFont="1" applyBorder="1" applyAlignment="1">
      <alignment horizontal="center" vertical="center"/>
    </xf>
    <xf numFmtId="0" fontId="42" fillId="0" borderId="6" xfId="0" applyFont="1" applyBorder="1" applyAlignment="1">
      <alignment horizontal="right" vertical="center"/>
    </xf>
    <xf numFmtId="0" fontId="42" fillId="0" borderId="2" xfId="0" applyFont="1" applyBorder="1" applyAlignment="1">
      <alignment horizontal="right" vertical="center"/>
    </xf>
    <xf numFmtId="0" fontId="42" fillId="0" borderId="0" xfId="0" applyFont="1" applyAlignment="1">
      <alignment horizontal="right" vertical="center"/>
    </xf>
    <xf numFmtId="49" fontId="42" fillId="0" borderId="6" xfId="0" applyNumberFormat="1" applyFont="1" applyBorder="1" applyAlignment="1">
      <alignment horizontal="left" vertical="center"/>
    </xf>
    <xf numFmtId="49" fontId="42" fillId="0" borderId="0" xfId="0" applyNumberFormat="1" applyFont="1" applyAlignment="1">
      <alignment horizontal="left" vertical="center"/>
    </xf>
    <xf numFmtId="0" fontId="42" fillId="0" borderId="0" xfId="0" applyFont="1" applyAlignment="1">
      <alignment horizontal="center" vertical="center"/>
    </xf>
    <xf numFmtId="0" fontId="42" fillId="0" borderId="45" xfId="0" applyFont="1" applyBorder="1" applyAlignment="1">
      <alignment horizontal="center" vertical="center"/>
    </xf>
    <xf numFmtId="0" fontId="35" fillId="0" borderId="0" xfId="0" applyFont="1" applyAlignment="1">
      <alignment horizontal="center" textRotation="255"/>
    </xf>
    <xf numFmtId="0" fontId="42" fillId="0" borderId="12" xfId="0" applyFont="1" applyBorder="1" applyAlignment="1">
      <alignment horizontal="center" vertical="center" wrapText="1"/>
    </xf>
    <xf numFmtId="0" fontId="44" fillId="0" borderId="0" xfId="0" applyFont="1" applyAlignment="1">
      <alignment horizontal="center" textRotation="255"/>
    </xf>
    <xf numFmtId="0" fontId="20" fillId="2" borderId="81"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09" xfId="1" applyFont="1" applyFill="1" applyBorder="1" applyAlignment="1">
      <alignment horizontal="center" vertical="center"/>
    </xf>
    <xf numFmtId="0" fontId="5" fillId="0" borderId="0" xfId="1" applyFont="1" applyAlignment="1">
      <alignment horizontal="left" vertical="center"/>
    </xf>
    <xf numFmtId="0" fontId="15" fillId="2" borderId="11"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top"/>
    </xf>
    <xf numFmtId="0" fontId="15" fillId="2" borderId="9" xfId="1" applyFont="1" applyFill="1" applyBorder="1" applyAlignment="1">
      <alignment horizontal="center" vertical="top"/>
    </xf>
    <xf numFmtId="0" fontId="15" fillId="2" borderId="7" xfId="1" applyFont="1" applyFill="1" applyBorder="1" applyAlignment="1">
      <alignment horizontal="center" vertical="center"/>
    </xf>
    <xf numFmtId="0" fontId="15" fillId="2" borderId="3" xfId="1" applyFont="1" applyFill="1" applyBorder="1" applyAlignment="1">
      <alignment horizontal="center" vertical="center"/>
    </xf>
    <xf numFmtId="0" fontId="20" fillId="2" borderId="6" xfId="1" applyFont="1" applyFill="1" applyBorder="1" applyAlignment="1">
      <alignment horizontal="left" vertical="center" wrapText="1" indent="2"/>
    </xf>
    <xf numFmtId="0" fontId="22" fillId="2" borderId="6" xfId="1" applyFont="1" applyFill="1" applyBorder="1" applyAlignment="1">
      <alignment horizontal="left" vertical="center" indent="2"/>
    </xf>
    <xf numFmtId="0" fontId="22" fillId="2" borderId="5" xfId="1" applyFont="1" applyFill="1" applyBorder="1" applyAlignment="1">
      <alignment horizontal="left" vertical="center" indent="2"/>
    </xf>
    <xf numFmtId="0" fontId="22" fillId="2" borderId="2" xfId="1" applyFont="1" applyFill="1" applyBorder="1" applyAlignment="1">
      <alignment horizontal="left" vertical="center" indent="2"/>
    </xf>
    <xf numFmtId="0" fontId="22" fillId="2" borderId="1" xfId="1" applyFont="1" applyFill="1" applyBorder="1" applyAlignment="1">
      <alignment horizontal="left" vertical="center" indent="2"/>
    </xf>
    <xf numFmtId="0" fontId="15" fillId="2" borderId="4" xfId="1" applyFont="1" applyFill="1" applyBorder="1" applyAlignment="1">
      <alignment horizontal="center" vertical="top"/>
    </xf>
    <xf numFmtId="0" fontId="15" fillId="2" borderId="1" xfId="1" applyFont="1" applyFill="1" applyBorder="1" applyAlignment="1">
      <alignment horizontal="center" vertical="top"/>
    </xf>
    <xf numFmtId="178" fontId="15" fillId="2" borderId="102" xfId="1" applyNumberFormat="1" applyFont="1" applyFill="1" applyBorder="1" applyAlignment="1">
      <alignment horizontal="left" vertical="center"/>
    </xf>
    <xf numFmtId="178" fontId="15" fillId="2" borderId="103" xfId="1" applyNumberFormat="1" applyFont="1" applyFill="1" applyBorder="1" applyAlignment="1">
      <alignment horizontal="left" vertical="center"/>
    </xf>
    <xf numFmtId="178" fontId="15" fillId="2" borderId="104" xfId="1" applyNumberFormat="1" applyFont="1" applyFill="1" applyBorder="1" applyAlignment="1">
      <alignment horizontal="left" vertical="center"/>
    </xf>
    <xf numFmtId="0" fontId="15" fillId="2" borderId="105" xfId="1" applyFont="1" applyFill="1" applyBorder="1" applyAlignment="1">
      <alignment horizontal="center" vertical="center"/>
    </xf>
    <xf numFmtId="0" fontId="15" fillId="2" borderId="104" xfId="1" applyFont="1" applyFill="1" applyBorder="1" applyAlignment="1">
      <alignment horizontal="center" vertical="center"/>
    </xf>
    <xf numFmtId="38" fontId="15" fillId="2" borderId="105" xfId="1" applyNumberFormat="1" applyFont="1" applyFill="1" applyBorder="1" applyAlignment="1">
      <alignment horizontal="center" vertical="center"/>
    </xf>
    <xf numFmtId="0" fontId="15" fillId="2" borderId="103" xfId="1" applyFont="1" applyFill="1" applyBorder="1" applyAlignment="1">
      <alignment horizontal="center" vertical="center"/>
    </xf>
    <xf numFmtId="178" fontId="20" fillId="2" borderId="0" xfId="1" applyNumberFormat="1" applyFont="1" applyFill="1" applyAlignment="1">
      <alignment horizontal="left" vertical="top"/>
    </xf>
    <xf numFmtId="0" fontId="15" fillId="2" borderId="8" xfId="1" applyFont="1" applyFill="1" applyBorder="1" applyAlignment="1">
      <alignment horizontal="center" vertical="top"/>
    </xf>
    <xf numFmtId="0" fontId="15" fillId="2" borderId="5" xfId="1" applyFont="1" applyFill="1" applyBorder="1" applyAlignment="1">
      <alignment horizontal="center" vertical="top"/>
    </xf>
    <xf numFmtId="0" fontId="14" fillId="2" borderId="11"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9" xfId="1" applyFont="1" applyFill="1" applyBorder="1" applyAlignment="1">
      <alignment horizontal="center" vertical="center"/>
    </xf>
    <xf numFmtId="0" fontId="20" fillId="2" borderId="92" xfId="1" applyFont="1" applyFill="1" applyBorder="1" applyAlignment="1">
      <alignment horizontal="center" vertical="center"/>
    </xf>
    <xf numFmtId="0" fontId="20" fillId="2" borderId="94" xfId="1" applyFont="1" applyFill="1" applyBorder="1" applyAlignment="1">
      <alignment horizontal="center" vertical="center"/>
    </xf>
    <xf numFmtId="0" fontId="20" fillId="2" borderId="100" xfId="1" applyFont="1" applyFill="1" applyBorder="1" applyAlignment="1">
      <alignment horizontal="center" vertical="center"/>
    </xf>
    <xf numFmtId="38" fontId="15" fillId="2" borderId="18" xfId="6" applyFont="1" applyFill="1" applyBorder="1" applyAlignment="1">
      <alignment horizontal="center" vertical="center"/>
    </xf>
    <xf numFmtId="38" fontId="15" fillId="2" borderId="74" xfId="6" applyFont="1" applyFill="1" applyBorder="1" applyAlignment="1">
      <alignment horizontal="center" vertical="center"/>
    </xf>
    <xf numFmtId="179" fontId="15" fillId="2" borderId="11" xfId="1" applyNumberFormat="1" applyFont="1" applyFill="1" applyBorder="1" applyAlignment="1" applyProtection="1">
      <alignment horizontal="center" vertical="center"/>
      <protection locked="0"/>
    </xf>
    <xf numFmtId="179" fontId="15" fillId="2" borderId="10" xfId="1" applyNumberFormat="1" applyFont="1" applyFill="1" applyBorder="1" applyAlignment="1" applyProtection="1">
      <alignment horizontal="center" vertical="center"/>
      <protection locked="0"/>
    </xf>
    <xf numFmtId="0" fontId="15" fillId="2" borderId="10" xfId="1" applyFont="1" applyFill="1" applyBorder="1" applyAlignment="1" applyProtection="1">
      <alignment horizontal="center" vertical="center"/>
      <protection locked="0"/>
    </xf>
    <xf numFmtId="0" fontId="20" fillId="2" borderId="28"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8" xfId="1" applyFont="1" applyFill="1" applyBorder="1" applyAlignment="1">
      <alignment horizontal="center" vertical="center"/>
    </xf>
    <xf numFmtId="0" fontId="20" fillId="2" borderId="27" xfId="1" applyFont="1" applyFill="1" applyBorder="1" applyAlignment="1">
      <alignment horizontal="center" vertical="center"/>
    </xf>
    <xf numFmtId="0" fontId="20" fillId="2" borderId="91" xfId="1" applyFont="1" applyFill="1" applyBorder="1" applyAlignment="1">
      <alignment horizontal="center" vertical="center" wrapText="1"/>
    </xf>
    <xf numFmtId="0" fontId="15" fillId="2" borderId="11" xfId="1" applyFont="1" applyFill="1" applyBorder="1" applyAlignment="1" applyProtection="1">
      <alignment horizontal="center" vertical="center"/>
      <protection locked="0"/>
    </xf>
    <xf numFmtId="0" fontId="20" fillId="2" borderId="89"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82" xfId="1" applyFont="1" applyFill="1" applyBorder="1" applyAlignment="1">
      <alignment horizontal="center" vertical="center"/>
    </xf>
    <xf numFmtId="0" fontId="20" fillId="2" borderId="96" xfId="1" applyFont="1" applyFill="1" applyBorder="1" applyAlignment="1">
      <alignment horizontal="center" vertical="center"/>
    </xf>
    <xf numFmtId="178" fontId="15" fillId="2" borderId="89" xfId="1" applyNumberFormat="1" applyFont="1" applyFill="1" applyBorder="1" applyAlignment="1">
      <alignment horizontal="left" vertical="center"/>
    </xf>
    <xf numFmtId="178" fontId="15" fillId="2" borderId="10" xfId="1" applyNumberFormat="1" applyFont="1" applyFill="1" applyBorder="1" applyAlignment="1">
      <alignment horizontal="left" vertical="center"/>
    </xf>
    <xf numFmtId="178" fontId="15" fillId="2" borderId="9" xfId="1" applyNumberFormat="1" applyFont="1" applyFill="1" applyBorder="1" applyAlignment="1">
      <alignment horizontal="left" vertical="center"/>
    </xf>
    <xf numFmtId="0" fontId="15" fillId="2" borderId="9" xfId="1" applyFont="1" applyFill="1" applyBorder="1" applyAlignment="1">
      <alignment horizontal="center" vertical="center"/>
    </xf>
    <xf numFmtId="38" fontId="15" fillId="2" borderId="11" xfId="1" applyNumberFormat="1" applyFont="1" applyFill="1" applyBorder="1" applyAlignment="1">
      <alignment horizontal="center" vertical="center"/>
    </xf>
    <xf numFmtId="178" fontId="20" fillId="2" borderId="98" xfId="1" applyNumberFormat="1" applyFont="1" applyFill="1" applyBorder="1" applyAlignment="1">
      <alignment horizontal="left" vertical="top"/>
    </xf>
    <xf numFmtId="178" fontId="20" fillId="2" borderId="6" xfId="1" applyNumberFormat="1" applyFont="1" applyFill="1" applyBorder="1" applyAlignment="1">
      <alignment horizontal="left" vertical="top"/>
    </xf>
    <xf numFmtId="178" fontId="20" fillId="2" borderId="99" xfId="1" applyNumberFormat="1" applyFont="1" applyFill="1" applyBorder="1" applyAlignment="1">
      <alignment horizontal="left" vertical="top"/>
    </xf>
    <xf numFmtId="0" fontId="15" fillId="2" borderId="82" xfId="1" applyFont="1" applyFill="1" applyBorder="1" applyAlignment="1" applyProtection="1">
      <alignment horizontal="center" vertical="center"/>
      <protection locked="0"/>
    </xf>
    <xf numFmtId="0" fontId="20" fillId="2" borderId="83" xfId="1" applyFont="1" applyFill="1" applyBorder="1" applyAlignment="1">
      <alignment horizontal="center" vertical="center"/>
    </xf>
    <xf numFmtId="0" fontId="20" fillId="2" borderId="85" xfId="1" applyFont="1" applyFill="1" applyBorder="1" applyAlignment="1">
      <alignment horizontal="center" vertical="center"/>
    </xf>
    <xf numFmtId="0" fontId="20" fillId="2" borderId="87" xfId="1" applyFont="1" applyFill="1" applyBorder="1" applyAlignment="1">
      <alignment horizontal="center" vertical="center"/>
    </xf>
    <xf numFmtId="0" fontId="15" fillId="2" borderId="37" xfId="1" applyFont="1" applyFill="1" applyBorder="1" applyAlignment="1" applyProtection="1">
      <alignment horizontal="center" vertical="center"/>
      <protection locked="0"/>
    </xf>
    <xf numFmtId="0" fontId="20" fillId="2" borderId="37" xfId="1" applyFont="1" applyFill="1" applyBorder="1" applyAlignment="1" applyProtection="1">
      <alignment horizontal="center" vertical="center"/>
      <protection locked="0"/>
    </xf>
    <xf numFmtId="0" fontId="15" fillId="2" borderId="37" xfId="1" applyFont="1" applyFill="1" applyBorder="1" applyAlignment="1" applyProtection="1">
      <alignment horizontal="center" vertical="top"/>
      <protection locked="0"/>
    </xf>
    <xf numFmtId="0" fontId="15" fillId="2" borderId="84" xfId="1" applyFont="1" applyFill="1" applyBorder="1" applyAlignment="1" applyProtection="1">
      <alignment horizontal="center" vertical="top"/>
      <protection locked="0"/>
    </xf>
    <xf numFmtId="0" fontId="15" fillId="2" borderId="17" xfId="1" applyFont="1" applyFill="1" applyBorder="1" applyAlignment="1" applyProtection="1">
      <alignment horizontal="center" vertical="top"/>
      <protection locked="0"/>
    </xf>
    <xf numFmtId="0" fontId="15" fillId="2" borderId="23" xfId="1" applyFont="1" applyFill="1" applyBorder="1" applyAlignment="1" applyProtection="1">
      <alignment horizontal="center" vertical="top"/>
      <protection locked="0"/>
    </xf>
    <xf numFmtId="0" fontId="20" fillId="2" borderId="33" xfId="1" applyFont="1" applyFill="1" applyBorder="1" applyAlignment="1" applyProtection="1">
      <alignment horizontal="center" vertical="center"/>
      <protection locked="0"/>
    </xf>
    <xf numFmtId="0" fontId="15" fillId="2" borderId="33" xfId="1" applyFont="1" applyFill="1" applyBorder="1" applyAlignment="1" applyProtection="1">
      <alignment horizontal="center" vertical="top"/>
      <protection locked="0"/>
    </xf>
    <xf numFmtId="0" fontId="15" fillId="2" borderId="86" xfId="1" applyFont="1" applyFill="1" applyBorder="1" applyAlignment="1" applyProtection="1">
      <alignment horizontal="center" vertical="top"/>
      <protection locked="0"/>
    </xf>
    <xf numFmtId="0" fontId="45" fillId="2" borderId="30" xfId="7"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20" fillId="2" borderId="88" xfId="1" applyFont="1" applyFill="1" applyBorder="1" applyAlignment="1" applyProtection="1">
      <alignment horizontal="center" vertical="center"/>
      <protection locked="0"/>
    </xf>
    <xf numFmtId="0" fontId="15" fillId="2" borderId="11" xfId="1" applyFont="1" applyFill="1" applyBorder="1" applyProtection="1">
      <alignment vertical="center"/>
      <protection locked="0"/>
    </xf>
    <xf numFmtId="0" fontId="15" fillId="2" borderId="10" xfId="1" applyFont="1" applyFill="1" applyBorder="1" applyProtection="1">
      <alignment vertical="center"/>
      <protection locked="0"/>
    </xf>
    <xf numFmtId="0" fontId="15" fillId="2" borderId="82" xfId="1" applyFont="1" applyFill="1" applyBorder="1" applyProtection="1">
      <alignment vertical="center"/>
      <protection locked="0"/>
    </xf>
    <xf numFmtId="0" fontId="13" fillId="2" borderId="0" xfId="1" applyFont="1" applyFill="1" applyAlignment="1">
      <alignment horizontal="center" vertical="center"/>
    </xf>
    <xf numFmtId="0" fontId="14" fillId="2" borderId="0" xfId="1" applyFont="1" applyFill="1" applyAlignment="1">
      <alignment horizontal="center" vertical="center"/>
    </xf>
    <xf numFmtId="0" fontId="15" fillId="2" borderId="77" xfId="1" applyFont="1" applyFill="1" applyBorder="1" applyAlignment="1" applyProtection="1">
      <alignment horizontal="center" vertical="center"/>
      <protection locked="0"/>
    </xf>
    <xf numFmtId="0" fontId="15" fillId="2" borderId="78" xfId="1" applyFont="1" applyFill="1" applyBorder="1" applyAlignment="1" applyProtection="1">
      <alignment horizontal="center" vertical="center"/>
      <protection locked="0"/>
    </xf>
    <xf numFmtId="0" fontId="15" fillId="2" borderId="79" xfId="1" applyFont="1" applyFill="1" applyBorder="1" applyAlignment="1" applyProtection="1">
      <alignment horizontal="center" vertical="center"/>
      <protection locked="0"/>
    </xf>
    <xf numFmtId="0" fontId="20" fillId="2" borderId="77" xfId="1" applyFont="1" applyFill="1" applyBorder="1" applyAlignment="1" applyProtection="1">
      <alignment horizontal="center" vertical="center"/>
      <protection locked="0"/>
    </xf>
    <xf numFmtId="0" fontId="20" fillId="2" borderId="79" xfId="1" applyFont="1" applyFill="1" applyBorder="1" applyAlignment="1" applyProtection="1">
      <alignment horizontal="center" vertical="center"/>
      <protection locked="0"/>
    </xf>
    <xf numFmtId="0" fontId="15" fillId="2" borderId="80" xfId="1" applyFont="1" applyFill="1" applyBorder="1" applyAlignment="1" applyProtection="1">
      <alignment horizontal="center" vertical="center"/>
      <protection locked="0"/>
    </xf>
    <xf numFmtId="0" fontId="23" fillId="0" borderId="0" xfId="1" applyFont="1" applyAlignment="1">
      <alignment horizontal="center" vertical="center"/>
    </xf>
    <xf numFmtId="0" fontId="28" fillId="0" borderId="11" xfId="1" applyFont="1" applyBorder="1" applyAlignment="1">
      <alignment horizontal="center" vertical="center"/>
    </xf>
    <xf numFmtId="0" fontId="28" fillId="0" borderId="10" xfId="1" applyFont="1" applyBorder="1" applyAlignment="1">
      <alignment horizontal="center" vertical="center"/>
    </xf>
    <xf numFmtId="0" fontId="28" fillId="0" borderId="12" xfId="1" applyFont="1" applyBorder="1" applyAlignment="1">
      <alignment horizontal="center" vertical="center"/>
    </xf>
    <xf numFmtId="0" fontId="28" fillId="0" borderId="9" xfId="1" applyFont="1" applyBorder="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12" xfId="1" applyFont="1" applyBorder="1" applyAlignment="1">
      <alignment horizontal="center" vertical="center"/>
    </xf>
    <xf numFmtId="0" fontId="32" fillId="0" borderId="34" xfId="1" applyFont="1" applyBorder="1" applyAlignment="1">
      <alignment horizontal="center" vertical="center"/>
    </xf>
    <xf numFmtId="0" fontId="32" fillId="0" borderId="49" xfId="1" applyFont="1" applyBorder="1" applyAlignment="1">
      <alignment horizontal="center" vertical="center"/>
    </xf>
    <xf numFmtId="0" fontId="25" fillId="0" borderId="33" xfId="1" applyFont="1" applyBorder="1" applyAlignment="1">
      <alignment horizontal="center" vertical="center"/>
    </xf>
    <xf numFmtId="0" fontId="25" fillId="0" borderId="48" xfId="1" applyFont="1" applyBorder="1" applyAlignment="1">
      <alignment horizontal="center" vertical="center"/>
    </xf>
    <xf numFmtId="0" fontId="25" fillId="0" borderId="7" xfId="1" applyFont="1" applyBorder="1" applyAlignment="1">
      <alignment horizontal="center" vertical="top"/>
    </xf>
    <xf numFmtId="0" fontId="25" fillId="0" borderId="3" xfId="1" applyFont="1" applyBorder="1" applyAlignment="1">
      <alignment horizontal="center" vertical="top"/>
    </xf>
    <xf numFmtId="0" fontId="25" fillId="0" borderId="7" xfId="1" applyFont="1" applyBorder="1" applyAlignment="1">
      <alignment horizontal="center" vertical="center"/>
    </xf>
    <xf numFmtId="0" fontId="25" fillId="0" borderId="35" xfId="1" applyFont="1" applyBorder="1" applyAlignment="1">
      <alignment horizontal="center" vertical="center"/>
    </xf>
    <xf numFmtId="0" fontId="25" fillId="0" borderId="3" xfId="1"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0" fontId="25" fillId="0" borderId="9" xfId="1" applyFont="1" applyBorder="1" applyAlignment="1">
      <alignment horizontal="center" vertical="center"/>
    </xf>
    <xf numFmtId="0" fontId="25" fillId="0" borderId="8" xfId="1" applyFont="1" applyBorder="1" applyAlignment="1">
      <alignment horizontal="right" vertical="center"/>
    </xf>
    <xf numFmtId="0" fontId="25" fillId="0" borderId="6" xfId="1" applyFont="1" applyBorder="1" applyAlignment="1">
      <alignment horizontal="right" vertical="center"/>
    </xf>
    <xf numFmtId="0" fontId="25" fillId="0" borderId="5" xfId="1" applyFont="1" applyBorder="1" applyAlignment="1">
      <alignment horizontal="right" vertical="center"/>
    </xf>
    <xf numFmtId="0" fontId="25" fillId="0" borderId="21" xfId="1" applyFont="1" applyBorder="1" applyAlignment="1">
      <alignment horizontal="right" vertical="center"/>
    </xf>
    <xf numFmtId="0" fontId="25" fillId="0" borderId="0" xfId="1" applyFont="1" applyAlignment="1">
      <alignment horizontal="right" vertical="center"/>
    </xf>
    <xf numFmtId="0" fontId="25" fillId="0" borderId="45" xfId="1" applyFont="1" applyBorder="1" applyAlignment="1">
      <alignment horizontal="right" vertical="center"/>
    </xf>
    <xf numFmtId="0" fontId="25" fillId="0" borderId="4" xfId="1" applyFont="1" applyBorder="1" applyAlignment="1">
      <alignment horizontal="right" vertical="center"/>
    </xf>
    <xf numFmtId="0" fontId="25" fillId="0" borderId="2" xfId="1" applyFont="1" applyBorder="1" applyAlignment="1">
      <alignment horizontal="right" vertical="center"/>
    </xf>
    <xf numFmtId="0" fontId="25" fillId="0" borderId="1" xfId="1" applyFont="1" applyBorder="1" applyAlignment="1">
      <alignment horizontal="right" vertical="center"/>
    </xf>
    <xf numFmtId="0" fontId="32" fillId="0" borderId="18" xfId="3" applyFont="1" applyBorder="1" applyAlignment="1" applyProtection="1">
      <alignment horizontal="center" vertical="center"/>
      <protection locked="0"/>
    </xf>
    <xf numFmtId="0" fontId="32" fillId="0" borderId="22" xfId="3" applyFont="1" applyBorder="1" applyAlignment="1" applyProtection="1">
      <alignment horizontal="center" vertical="center"/>
      <protection locked="0"/>
    </xf>
    <xf numFmtId="0" fontId="32" fillId="0" borderId="33" xfId="1" applyFont="1" applyBorder="1" applyAlignment="1">
      <alignment horizontal="center" vertical="center"/>
    </xf>
    <xf numFmtId="0" fontId="32" fillId="0" borderId="33" xfId="1" applyFont="1" applyBorder="1" applyAlignment="1">
      <alignment horizontal="center" vertical="center" wrapText="1"/>
    </xf>
    <xf numFmtId="0" fontId="32" fillId="0" borderId="32" xfId="1" applyFont="1" applyBorder="1" applyAlignment="1">
      <alignment horizontal="center" vertical="center" wrapText="1"/>
    </xf>
    <xf numFmtId="0" fontId="32" fillId="0" borderId="34" xfId="3" applyFont="1" applyBorder="1" applyAlignment="1">
      <alignment horizontal="center" vertical="center" wrapText="1"/>
    </xf>
    <xf numFmtId="0" fontId="32" fillId="0" borderId="31" xfId="3" applyFont="1" applyBorder="1" applyAlignment="1">
      <alignment horizontal="center" vertical="center" wrapText="1"/>
    </xf>
    <xf numFmtId="0" fontId="32" fillId="0" borderId="33" xfId="3" applyFont="1" applyBorder="1" applyAlignment="1" applyProtection="1">
      <alignment horizontal="left" vertical="center"/>
      <protection locked="0"/>
    </xf>
    <xf numFmtId="0" fontId="32" fillId="0" borderId="32" xfId="3" applyFont="1" applyBorder="1" applyAlignment="1" applyProtection="1">
      <alignment horizontal="left" vertical="center"/>
      <protection locked="0"/>
    </xf>
    <xf numFmtId="0" fontId="32" fillId="0" borderId="30" xfId="3" applyFont="1" applyBorder="1" applyAlignment="1" applyProtection="1">
      <alignment horizontal="left" vertical="center"/>
      <protection locked="0"/>
    </xf>
    <xf numFmtId="0" fontId="32" fillId="0" borderId="29" xfId="3" applyFont="1" applyBorder="1" applyAlignment="1" applyProtection="1">
      <alignment horizontal="left" vertical="center"/>
      <protection locked="0"/>
    </xf>
    <xf numFmtId="0" fontId="32" fillId="0" borderId="52" xfId="3" applyFont="1" applyBorder="1" applyAlignment="1">
      <alignment horizontal="center" vertical="center" justifyLastLine="1"/>
    </xf>
    <xf numFmtId="0" fontId="32" fillId="0" borderId="37" xfId="3" applyFont="1" applyBorder="1" applyAlignment="1">
      <alignment horizontal="center" vertical="center"/>
    </xf>
    <xf numFmtId="0" fontId="32" fillId="0" borderId="28" xfId="3" applyFont="1" applyBorder="1" applyAlignment="1">
      <alignment horizontal="center" vertical="center"/>
    </xf>
    <xf numFmtId="0" fontId="32" fillId="0" borderId="33" xfId="3" applyFont="1" applyBorder="1" applyAlignment="1" applyProtection="1">
      <alignment horizontal="center" vertical="center"/>
      <protection locked="0"/>
    </xf>
    <xf numFmtId="0" fontId="32" fillId="0" borderId="59" xfId="3" applyFont="1" applyBorder="1" applyAlignment="1" applyProtection="1">
      <alignment horizontal="center" vertical="center"/>
      <protection locked="0"/>
    </xf>
    <xf numFmtId="0" fontId="32" fillId="0" borderId="24" xfId="3" applyFont="1" applyBorder="1" applyAlignment="1" applyProtection="1">
      <alignment horizontal="center" vertical="center"/>
      <protection locked="0"/>
    </xf>
    <xf numFmtId="0" fontId="32" fillId="0" borderId="4" xfId="3" applyFont="1" applyBorder="1" applyAlignment="1">
      <alignment horizontal="center" vertical="center"/>
    </xf>
    <xf numFmtId="0" fontId="32" fillId="0" borderId="11" xfId="3" applyFont="1" applyBorder="1" applyAlignment="1">
      <alignment horizontal="center" vertical="center"/>
    </xf>
    <xf numFmtId="0" fontId="32" fillId="0" borderId="58" xfId="3" applyFont="1" applyBorder="1" applyAlignment="1" applyProtection="1">
      <alignment horizontal="left" vertical="center"/>
      <protection locked="0"/>
    </xf>
    <xf numFmtId="0" fontId="32" fillId="0" borderId="0" xfId="3" applyFont="1" applyAlignment="1" applyProtection="1">
      <alignment horizontal="left" vertical="center"/>
      <protection locked="0"/>
    </xf>
    <xf numFmtId="0" fontId="32" fillId="0" borderId="57" xfId="3" applyFont="1" applyBorder="1" applyAlignment="1" applyProtection="1">
      <alignment horizontal="left" vertical="center"/>
      <protection locked="0"/>
    </xf>
    <xf numFmtId="0" fontId="32" fillId="0" borderId="56" xfId="3" applyFont="1" applyBorder="1" applyAlignment="1" applyProtection="1">
      <alignment horizontal="left" vertical="center"/>
      <protection locked="0"/>
    </xf>
    <xf numFmtId="0" fontId="32" fillId="0" borderId="2" xfId="3" applyFont="1" applyBorder="1" applyAlignment="1" applyProtection="1">
      <alignment horizontal="left" vertical="center"/>
      <protection locked="0"/>
    </xf>
    <xf numFmtId="0" fontId="32" fillId="0" borderId="55" xfId="3" applyFont="1" applyBorder="1" applyAlignment="1" applyProtection="1">
      <alignment horizontal="left" vertical="center"/>
      <protection locked="0"/>
    </xf>
    <xf numFmtId="0" fontId="32" fillId="0" borderId="37" xfId="3" applyFont="1" applyBorder="1" applyAlignment="1" applyProtection="1">
      <alignment horizontal="center" vertical="center"/>
      <protection locked="0"/>
    </xf>
    <xf numFmtId="0" fontId="32" fillId="0" borderId="36" xfId="3" applyFont="1" applyBorder="1" applyAlignment="1" applyProtection="1">
      <alignment horizontal="center" vertical="center"/>
      <protection locked="0"/>
    </xf>
    <xf numFmtId="0" fontId="32" fillId="0" borderId="30" xfId="3" applyFont="1" applyBorder="1" applyAlignment="1" applyProtection="1">
      <alignment horizontal="center" vertical="center"/>
      <protection locked="0"/>
    </xf>
    <xf numFmtId="0" fontId="32" fillId="0" borderId="29" xfId="3" applyFont="1" applyBorder="1" applyAlignment="1" applyProtection="1">
      <alignment horizontal="center" vertical="center"/>
      <protection locked="0"/>
    </xf>
    <xf numFmtId="0" fontId="32" fillId="0" borderId="26" xfId="3" applyFont="1" applyBorder="1" applyAlignment="1" applyProtection="1">
      <alignment horizontal="center" vertical="center"/>
      <protection locked="0"/>
    </xf>
    <xf numFmtId="0" fontId="32" fillId="0" borderId="25" xfId="3" applyFont="1" applyBorder="1" applyAlignment="1" applyProtection="1">
      <alignment horizontal="center" vertical="center"/>
      <protection locked="0"/>
    </xf>
    <xf numFmtId="0" fontId="32" fillId="0" borderId="54" xfId="3" applyFont="1" applyBorder="1" applyAlignment="1">
      <alignment horizontal="center" vertical="center" wrapText="1"/>
    </xf>
    <xf numFmtId="0" fontId="32" fillId="0" borderId="51" xfId="3" applyFont="1" applyBorder="1" applyAlignment="1">
      <alignment horizontal="center" vertical="center" wrapText="1"/>
    </xf>
    <xf numFmtId="0" fontId="32" fillId="0" borderId="54" xfId="3" applyFont="1" applyBorder="1" applyAlignment="1" applyProtection="1">
      <alignment horizontal="left" vertical="center"/>
      <protection locked="0"/>
    </xf>
    <xf numFmtId="0" fontId="32" fillId="0" borderId="53" xfId="3" applyFont="1" applyBorder="1" applyAlignment="1" applyProtection="1">
      <alignment horizontal="left" vertical="center"/>
      <protection locked="0"/>
    </xf>
    <xf numFmtId="0" fontId="32" fillId="0" borderId="51" xfId="3" applyFont="1" applyBorder="1" applyAlignment="1" applyProtection="1">
      <alignment horizontal="left" vertical="center"/>
      <protection locked="0"/>
    </xf>
    <xf numFmtId="0" fontId="32" fillId="0" borderId="50" xfId="3" applyFont="1" applyBorder="1" applyAlignment="1" applyProtection="1">
      <alignment horizontal="left" vertical="center"/>
      <protection locked="0"/>
    </xf>
    <xf numFmtId="0" fontId="32" fillId="0" borderId="62" xfId="3" applyFont="1" applyBorder="1" applyAlignment="1" applyProtection="1">
      <alignment horizontal="center" vertical="center"/>
      <protection locked="0"/>
    </xf>
    <xf numFmtId="0" fontId="32" fillId="0" borderId="12" xfId="3" applyFont="1" applyBorder="1" applyAlignment="1" applyProtection="1">
      <alignment horizontal="center" vertical="center"/>
      <protection locked="0"/>
    </xf>
    <xf numFmtId="0" fontId="29" fillId="0" borderId="0" xfId="3" applyFont="1" applyAlignment="1">
      <alignment horizontal="center" vertical="center"/>
    </xf>
    <xf numFmtId="0" fontId="32" fillId="0" borderId="59" xfId="3" applyFont="1" applyBorder="1" applyAlignment="1" applyProtection="1">
      <alignment horizontal="left" vertical="center"/>
      <protection locked="0"/>
    </xf>
    <xf numFmtId="0" fontId="32" fillId="0" borderId="61" xfId="3" applyFont="1" applyBorder="1" applyAlignment="1" applyProtection="1">
      <alignment horizontal="left" vertical="center"/>
      <protection locked="0"/>
    </xf>
    <xf numFmtId="0" fontId="32" fillId="0" borderId="34" xfId="3" applyFont="1" applyBorder="1" applyAlignment="1">
      <alignment horizontal="center" vertical="center" justifyLastLine="1"/>
    </xf>
    <xf numFmtId="0" fontId="32" fillId="0" borderId="64" xfId="3" applyFont="1" applyBorder="1" applyAlignment="1">
      <alignment horizontal="center" vertical="center"/>
    </xf>
    <xf numFmtId="0" fontId="32" fillId="0" borderId="71" xfId="3" applyFont="1" applyBorder="1" applyAlignment="1">
      <alignment horizontal="center" vertical="center"/>
    </xf>
    <xf numFmtId="0" fontId="32" fillId="0" borderId="67" xfId="3" applyFont="1" applyBorder="1" applyAlignment="1">
      <alignment horizontal="center" vertical="center"/>
    </xf>
    <xf numFmtId="0" fontId="32" fillId="0" borderId="72" xfId="3" applyFont="1" applyBorder="1" applyAlignment="1">
      <alignment horizontal="center" vertical="center"/>
    </xf>
    <xf numFmtId="0" fontId="32" fillId="0" borderId="65" xfId="3" applyFont="1" applyBorder="1" applyAlignment="1">
      <alignment horizontal="center" vertical="center"/>
    </xf>
    <xf numFmtId="0" fontId="32" fillId="0" borderId="66" xfId="3" applyFont="1" applyBorder="1" applyAlignment="1">
      <alignment horizontal="center" vertical="center"/>
    </xf>
    <xf numFmtId="0" fontId="32" fillId="0" borderId="68" xfId="3" applyFont="1" applyBorder="1" applyAlignment="1">
      <alignment horizontal="center" vertical="center"/>
    </xf>
    <xf numFmtId="0" fontId="32" fillId="0" borderId="69" xfId="3"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cellXfs>
  <cellStyles count="8">
    <cellStyle name="ハイパーリンク" xfId="7" builtinId="8"/>
    <cellStyle name="桁区切り" xfId="6" builtinId="6"/>
    <cellStyle name="桁区切り 2" xfId="2" xr:uid="{41299A27-750A-4AE3-85F7-24FEF00090A3}"/>
    <cellStyle name="桁区切り 3" xfId="5" xr:uid="{41C04E78-E3EF-4874-AC23-69011B14FFA2}"/>
    <cellStyle name="標準" xfId="0" builtinId="0"/>
    <cellStyle name="標準 2" xfId="1" xr:uid="{992ED915-FA80-4E86-A9FE-BA34579F7788}"/>
    <cellStyle name="標準 2 2" xfId="3" xr:uid="{F2A6B341-2888-4BCF-848B-2F60F39FE8A1}"/>
    <cellStyle name="標準 3" xfId="4" xr:uid="{671C572D-AD5D-4EE1-B9F7-151323799D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22412</xdr:colOff>
      <xdr:row>23</xdr:row>
      <xdr:rowOff>224117</xdr:rowOff>
    </xdr:from>
    <xdr:to>
      <xdr:col>11</xdr:col>
      <xdr:colOff>246529</xdr:colOff>
      <xdr:row>24</xdr:row>
      <xdr:rowOff>112059</xdr:rowOff>
    </xdr:to>
    <xdr:cxnSp macro="">
      <xdr:nvCxnSpPr>
        <xdr:cNvPr id="3" name="直線矢印コネクタ 2">
          <a:extLst>
            <a:ext uri="{FF2B5EF4-FFF2-40B4-BE49-F238E27FC236}">
              <a16:creationId xmlns:a16="http://schemas.microsoft.com/office/drawing/2014/main" id="{AE39BFA3-C1EB-E70F-09BA-4A0976FDDFB7}"/>
            </a:ext>
          </a:extLst>
        </xdr:cNvPr>
        <xdr:cNvCxnSpPr/>
      </xdr:nvCxnSpPr>
      <xdr:spPr>
        <a:xfrm flipV="1">
          <a:off x="1949824" y="5289176"/>
          <a:ext cx="6118411" cy="4258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1201953</xdr:colOff>
      <xdr:row>23</xdr:row>
      <xdr:rowOff>99391</xdr:rowOff>
    </xdr:from>
    <xdr:to>
      <xdr:col>13</xdr:col>
      <xdr:colOff>1490869</xdr:colOff>
      <xdr:row>23</xdr:row>
      <xdr:rowOff>405848</xdr:rowOff>
    </xdr:to>
    <xdr:sp macro="" textlink="">
      <xdr:nvSpPr>
        <xdr:cNvPr id="5" name="正方形/長方形 4">
          <a:extLst>
            <a:ext uri="{FF2B5EF4-FFF2-40B4-BE49-F238E27FC236}">
              <a16:creationId xmlns:a16="http://schemas.microsoft.com/office/drawing/2014/main" id="{C7158234-90D1-D9A9-6F26-8B6207498345}"/>
            </a:ext>
          </a:extLst>
        </xdr:cNvPr>
        <xdr:cNvSpPr/>
      </xdr:nvSpPr>
      <xdr:spPr>
        <a:xfrm>
          <a:off x="10395649" y="5218043"/>
          <a:ext cx="288916" cy="306457"/>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1234108</xdr:colOff>
      <xdr:row>23</xdr:row>
      <xdr:rowOff>256763</xdr:rowOff>
    </xdr:from>
    <xdr:to>
      <xdr:col>13</xdr:col>
      <xdr:colOff>1466021</xdr:colOff>
      <xdr:row>23</xdr:row>
      <xdr:rowOff>356153</xdr:rowOff>
    </xdr:to>
    <xdr:sp macro="" textlink="">
      <xdr:nvSpPr>
        <xdr:cNvPr id="10" name="フローチャート: 組合せ 9">
          <a:extLst>
            <a:ext uri="{FF2B5EF4-FFF2-40B4-BE49-F238E27FC236}">
              <a16:creationId xmlns:a16="http://schemas.microsoft.com/office/drawing/2014/main" id="{AEFC684F-066F-2CFB-D60F-5DEA47F346F6}"/>
            </a:ext>
          </a:extLst>
        </xdr:cNvPr>
        <xdr:cNvSpPr/>
      </xdr:nvSpPr>
      <xdr:spPr>
        <a:xfrm>
          <a:off x="10427804" y="5375415"/>
          <a:ext cx="231913" cy="99390"/>
        </a:xfrm>
        <a:prstGeom prst="flowChartMerge">
          <a:avLst/>
        </a:prstGeom>
        <a:solidFill>
          <a:schemeClr val="bg1">
            <a:lumMod val="6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680357</xdr:colOff>
      <xdr:row>22</xdr:row>
      <xdr:rowOff>0</xdr:rowOff>
    </xdr:from>
    <xdr:to>
      <xdr:col>2</xdr:col>
      <xdr:colOff>163286</xdr:colOff>
      <xdr:row>22</xdr:row>
      <xdr:rowOff>231322</xdr:rowOff>
    </xdr:to>
    <xdr:sp macro="" textlink="">
      <xdr:nvSpPr>
        <xdr:cNvPr id="2" name="楕円 1">
          <a:extLst>
            <a:ext uri="{FF2B5EF4-FFF2-40B4-BE49-F238E27FC236}">
              <a16:creationId xmlns:a16="http://schemas.microsoft.com/office/drawing/2014/main" id="{93256E79-04C7-4576-0B86-7C616989C574}"/>
            </a:ext>
          </a:extLst>
        </xdr:cNvPr>
        <xdr:cNvSpPr/>
      </xdr:nvSpPr>
      <xdr:spPr>
        <a:xfrm>
          <a:off x="1646464" y="5075464"/>
          <a:ext cx="449036" cy="23132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220435</xdr:colOff>
      <xdr:row>21</xdr:row>
      <xdr:rowOff>234042</xdr:rowOff>
    </xdr:from>
    <xdr:to>
      <xdr:col>6</xdr:col>
      <xdr:colOff>57150</xdr:colOff>
      <xdr:row>22</xdr:row>
      <xdr:rowOff>220436</xdr:rowOff>
    </xdr:to>
    <xdr:sp macro="" textlink="">
      <xdr:nvSpPr>
        <xdr:cNvPr id="4" name="楕円 3">
          <a:extLst>
            <a:ext uri="{FF2B5EF4-FFF2-40B4-BE49-F238E27FC236}">
              <a16:creationId xmlns:a16="http://schemas.microsoft.com/office/drawing/2014/main" id="{259B980F-2046-43D0-AF18-970B7E510DDE}"/>
            </a:ext>
          </a:extLst>
        </xdr:cNvPr>
        <xdr:cNvSpPr/>
      </xdr:nvSpPr>
      <xdr:spPr>
        <a:xfrm>
          <a:off x="4479471" y="5064578"/>
          <a:ext cx="449036" cy="23132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318407</xdr:colOff>
      <xdr:row>22</xdr:row>
      <xdr:rowOff>5442</xdr:rowOff>
    </xdr:from>
    <xdr:to>
      <xdr:col>9</xdr:col>
      <xdr:colOff>767443</xdr:colOff>
      <xdr:row>22</xdr:row>
      <xdr:rowOff>236764</xdr:rowOff>
    </xdr:to>
    <xdr:sp macro="" textlink="">
      <xdr:nvSpPr>
        <xdr:cNvPr id="6" name="楕円 5">
          <a:extLst>
            <a:ext uri="{FF2B5EF4-FFF2-40B4-BE49-F238E27FC236}">
              <a16:creationId xmlns:a16="http://schemas.microsoft.com/office/drawing/2014/main" id="{5038927F-C48B-41AC-9EA3-75A98685CBE8}"/>
            </a:ext>
          </a:extLst>
        </xdr:cNvPr>
        <xdr:cNvSpPr/>
      </xdr:nvSpPr>
      <xdr:spPr>
        <a:xfrm>
          <a:off x="6686550" y="5080906"/>
          <a:ext cx="449036" cy="23132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jintoku@jintoku.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23B6-5D2C-476F-8798-54A40F832B52}">
  <dimension ref="A1:CE142"/>
  <sheetViews>
    <sheetView zoomScale="83" zoomScaleNormal="130" workbookViewId="0">
      <selection activeCell="H18" sqref="H18:U21"/>
    </sheetView>
  </sheetViews>
  <sheetFormatPr defaultRowHeight="18" customHeight="1"/>
  <cols>
    <col min="1" max="44" width="3.125" customWidth="1"/>
    <col min="45" max="57" width="3" customWidth="1"/>
    <col min="58" max="63" width="3.125" customWidth="1"/>
  </cols>
  <sheetData>
    <row r="1" spans="1:83" ht="16.5" customHeight="1">
      <c r="A1" s="155"/>
      <c r="B1" s="197" t="s">
        <v>184</v>
      </c>
      <c r="C1" s="197"/>
      <c r="D1" s="197"/>
      <c r="E1" s="193" t="s">
        <v>185</v>
      </c>
      <c r="F1" s="193"/>
      <c r="G1" s="193"/>
      <c r="H1" s="193"/>
      <c r="I1" s="193"/>
      <c r="J1" s="193"/>
      <c r="K1" s="193"/>
      <c r="L1" s="193"/>
      <c r="M1" s="193"/>
      <c r="N1" s="193"/>
      <c r="O1" s="193"/>
      <c r="P1" s="193"/>
      <c r="Q1" s="193"/>
      <c r="R1" s="193"/>
      <c r="S1" s="193"/>
      <c r="T1" s="193"/>
      <c r="U1" s="193"/>
      <c r="V1" s="193"/>
      <c r="W1" s="162"/>
      <c r="X1" s="158"/>
      <c r="Y1" s="195" t="s">
        <v>184</v>
      </c>
      <c r="Z1" s="195"/>
      <c r="AA1" s="195"/>
      <c r="AB1" s="193" t="s">
        <v>186</v>
      </c>
      <c r="AC1" s="193"/>
      <c r="AD1" s="193"/>
      <c r="AE1" s="193"/>
      <c r="AF1" s="193"/>
      <c r="AG1" s="193"/>
      <c r="AH1" s="193"/>
      <c r="AI1" s="193"/>
      <c r="AJ1" s="193"/>
      <c r="AK1" s="193"/>
      <c r="AL1" s="193"/>
      <c r="AM1" s="193"/>
      <c r="AN1" s="193"/>
      <c r="AO1" s="193"/>
      <c r="AP1" s="193"/>
      <c r="AQ1" s="193"/>
      <c r="AR1" s="193"/>
      <c r="AS1" s="193"/>
      <c r="BA1" s="159"/>
      <c r="BB1" s="159"/>
      <c r="BC1" s="159"/>
      <c r="BL1" s="159"/>
      <c r="BM1" s="159"/>
      <c r="BN1" s="159"/>
      <c r="BO1" s="158"/>
      <c r="BP1" s="158"/>
      <c r="BQ1" s="158"/>
      <c r="BR1" s="160"/>
      <c r="BS1" s="160"/>
      <c r="BT1" s="160"/>
      <c r="BU1" s="160"/>
      <c r="BV1" s="160"/>
      <c r="BW1" s="160"/>
      <c r="BX1" s="160"/>
      <c r="BY1" s="160"/>
      <c r="BZ1" s="160"/>
      <c r="CA1" s="160"/>
      <c r="CB1" s="160"/>
      <c r="CC1" s="160"/>
      <c r="CD1" s="160"/>
      <c r="CE1" s="160"/>
    </row>
    <row r="2" spans="1:83" ht="16.5" customHeight="1">
      <c r="A2" s="155"/>
      <c r="B2" s="197"/>
      <c r="C2" s="197"/>
      <c r="D2" s="197"/>
      <c r="E2" s="181" t="s">
        <v>163</v>
      </c>
      <c r="F2" s="182"/>
      <c r="G2" s="188" t="s">
        <v>182</v>
      </c>
      <c r="H2" s="188"/>
      <c r="I2" s="191" t="s">
        <v>183</v>
      </c>
      <c r="J2" s="191"/>
      <c r="K2" s="191"/>
      <c r="L2" s="182" t="s">
        <v>181</v>
      </c>
      <c r="M2" s="182">
        <v>13</v>
      </c>
      <c r="N2" s="183"/>
      <c r="O2" s="179" t="s">
        <v>139</v>
      </c>
      <c r="P2" s="179"/>
      <c r="Q2" s="181" t="s">
        <v>187</v>
      </c>
      <c r="R2" s="182"/>
      <c r="S2" s="182"/>
      <c r="T2" s="182"/>
      <c r="U2" s="183"/>
      <c r="W2" s="162"/>
      <c r="X2" s="158"/>
      <c r="Y2" s="195"/>
      <c r="Z2" s="195"/>
      <c r="AA2" s="195"/>
      <c r="AB2" s="181" t="s">
        <v>163</v>
      </c>
      <c r="AC2" s="182"/>
      <c r="AD2" s="188" t="s">
        <v>182</v>
      </c>
      <c r="AE2" s="188"/>
      <c r="AF2" s="191" t="s">
        <v>183</v>
      </c>
      <c r="AG2" s="191"/>
      <c r="AH2" s="191"/>
      <c r="AI2" s="182" t="s">
        <v>181</v>
      </c>
      <c r="AJ2" s="182">
        <f>M2</f>
        <v>13</v>
      </c>
      <c r="AK2" s="183"/>
      <c r="AL2" s="179" t="s">
        <v>139</v>
      </c>
      <c r="AM2" s="179"/>
      <c r="AN2" s="181" t="str">
        <f>Q2</f>
        <v>第２種</v>
      </c>
      <c r="AO2" s="182"/>
      <c r="AP2" s="182"/>
      <c r="AQ2" s="182"/>
      <c r="AR2" s="183"/>
      <c r="BA2" s="159"/>
      <c r="BB2" s="159"/>
      <c r="BC2" s="159"/>
      <c r="BL2" s="159"/>
      <c r="BM2" s="159"/>
      <c r="BN2" s="159"/>
      <c r="BO2" s="158"/>
      <c r="BP2" s="158"/>
      <c r="BQ2" s="158"/>
      <c r="BR2" s="160"/>
      <c r="BS2" s="160"/>
      <c r="BT2" s="160"/>
      <c r="BU2" s="160"/>
      <c r="BV2" s="160"/>
      <c r="BW2" s="160"/>
      <c r="BX2" s="160"/>
      <c r="BY2" s="160"/>
      <c r="BZ2" s="160"/>
      <c r="CA2" s="160"/>
      <c r="CB2" s="160"/>
      <c r="CC2" s="160"/>
      <c r="CD2" s="160"/>
      <c r="CE2" s="160"/>
    </row>
    <row r="3" spans="1:83" ht="16.5" customHeight="1">
      <c r="A3" s="158"/>
      <c r="B3" s="197"/>
      <c r="C3" s="197"/>
      <c r="D3" s="197"/>
      <c r="E3" s="184"/>
      <c r="F3" s="185"/>
      <c r="G3" s="189"/>
      <c r="H3" s="190"/>
      <c r="I3" s="192"/>
      <c r="J3" s="192"/>
      <c r="K3" s="192"/>
      <c r="L3" s="193"/>
      <c r="M3" s="193"/>
      <c r="N3" s="194"/>
      <c r="O3" s="180"/>
      <c r="P3" s="180"/>
      <c r="Q3" s="184"/>
      <c r="R3" s="185"/>
      <c r="S3" s="185"/>
      <c r="T3" s="185"/>
      <c r="U3" s="186"/>
      <c r="W3" s="162"/>
      <c r="X3" s="158"/>
      <c r="Y3" s="195"/>
      <c r="Z3" s="195"/>
      <c r="AA3" s="195"/>
      <c r="AB3" s="184"/>
      <c r="AC3" s="185"/>
      <c r="AD3" s="189"/>
      <c r="AE3" s="190"/>
      <c r="AF3" s="192"/>
      <c r="AG3" s="192"/>
      <c r="AH3" s="192"/>
      <c r="AI3" s="193"/>
      <c r="AJ3" s="193"/>
      <c r="AK3" s="194"/>
      <c r="AL3" s="180"/>
      <c r="AM3" s="180"/>
      <c r="AN3" s="184"/>
      <c r="AO3" s="185"/>
      <c r="AP3" s="185"/>
      <c r="AQ3" s="185"/>
      <c r="AR3" s="186"/>
      <c r="BA3" s="159"/>
      <c r="BB3" s="159"/>
      <c r="BC3" s="159"/>
      <c r="BL3" s="159"/>
      <c r="BM3" s="159"/>
      <c r="BN3" s="159"/>
      <c r="BO3" s="158"/>
      <c r="BP3" s="158"/>
      <c r="BQ3" s="158"/>
      <c r="BR3" s="158"/>
      <c r="BS3" s="158"/>
      <c r="BT3" s="158"/>
      <c r="BU3" s="158"/>
      <c r="BV3" s="158"/>
      <c r="BW3" s="158"/>
      <c r="BX3" s="158"/>
      <c r="BY3" s="158"/>
      <c r="BZ3" s="158"/>
      <c r="CA3" s="158"/>
      <c r="CB3" s="158"/>
      <c r="CC3" s="158"/>
      <c r="CD3" s="158"/>
      <c r="CE3" s="158"/>
    </row>
    <row r="4" spans="1:83" ht="16.5" customHeight="1">
      <c r="A4" s="158"/>
      <c r="B4" s="197"/>
      <c r="C4" s="197"/>
      <c r="D4" s="197"/>
      <c r="E4" s="179" t="s">
        <v>164</v>
      </c>
      <c r="F4" s="179"/>
      <c r="G4" s="179"/>
      <c r="H4" s="187">
        <v>45541</v>
      </c>
      <c r="I4" s="179"/>
      <c r="J4" s="179"/>
      <c r="K4" s="179"/>
      <c r="L4" s="179" t="s">
        <v>165</v>
      </c>
      <c r="M4" s="179"/>
      <c r="N4" s="179"/>
      <c r="O4" s="179" t="s">
        <v>188</v>
      </c>
      <c r="P4" s="179"/>
      <c r="Q4" s="179"/>
      <c r="R4" s="179"/>
      <c r="S4" s="179"/>
      <c r="T4" s="179"/>
      <c r="U4" s="179"/>
      <c r="W4" s="162"/>
      <c r="X4" s="158"/>
      <c r="Y4" s="195"/>
      <c r="Z4" s="195"/>
      <c r="AA4" s="195"/>
      <c r="AB4" s="179" t="s">
        <v>164</v>
      </c>
      <c r="AC4" s="179"/>
      <c r="AD4" s="179"/>
      <c r="AE4" s="187">
        <f>H4</f>
        <v>45541</v>
      </c>
      <c r="AF4" s="179"/>
      <c r="AG4" s="179"/>
      <c r="AH4" s="179"/>
      <c r="AI4" s="179" t="s">
        <v>165</v>
      </c>
      <c r="AJ4" s="179"/>
      <c r="AK4" s="179"/>
      <c r="AL4" s="179" t="str">
        <f>O4</f>
        <v>株式会社シン・シア</v>
      </c>
      <c r="AM4" s="179"/>
      <c r="AN4" s="179"/>
      <c r="AO4" s="179"/>
      <c r="AP4" s="179"/>
      <c r="AQ4" s="179"/>
      <c r="AR4" s="179"/>
      <c r="BA4" s="159"/>
      <c r="BB4" s="159"/>
      <c r="BC4" s="159"/>
      <c r="BL4" s="159"/>
      <c r="BM4" s="159"/>
      <c r="BN4" s="159"/>
      <c r="BO4" s="158"/>
      <c r="BP4" s="158"/>
      <c r="BQ4" s="158"/>
      <c r="BR4" s="158"/>
      <c r="BS4" s="158"/>
      <c r="BT4" s="158"/>
      <c r="BU4" s="158"/>
      <c r="BV4" s="158"/>
      <c r="BW4" s="158"/>
      <c r="BX4" s="158"/>
      <c r="BY4" s="158"/>
      <c r="BZ4" s="158"/>
      <c r="CA4" s="158"/>
      <c r="CB4" s="158"/>
      <c r="CC4" s="158"/>
      <c r="CD4" s="158"/>
      <c r="CE4" s="158"/>
    </row>
    <row r="5" spans="1:83" ht="16.5" customHeight="1">
      <c r="A5" s="158"/>
      <c r="B5" s="197"/>
      <c r="C5" s="197"/>
      <c r="D5" s="197"/>
      <c r="E5" s="179"/>
      <c r="F5" s="179"/>
      <c r="G5" s="179"/>
      <c r="H5" s="179"/>
      <c r="I5" s="179"/>
      <c r="J5" s="179"/>
      <c r="K5" s="179"/>
      <c r="L5" s="179"/>
      <c r="M5" s="179"/>
      <c r="N5" s="179"/>
      <c r="O5" s="179"/>
      <c r="P5" s="179"/>
      <c r="Q5" s="179"/>
      <c r="R5" s="179"/>
      <c r="S5" s="179"/>
      <c r="T5" s="179"/>
      <c r="U5" s="179"/>
      <c r="W5" s="162"/>
      <c r="X5" s="158"/>
      <c r="Y5" s="195"/>
      <c r="Z5" s="195"/>
      <c r="AA5" s="195"/>
      <c r="AB5" s="179"/>
      <c r="AC5" s="179"/>
      <c r="AD5" s="179"/>
      <c r="AE5" s="179"/>
      <c r="AF5" s="179"/>
      <c r="AG5" s="179"/>
      <c r="AH5" s="179"/>
      <c r="AI5" s="179"/>
      <c r="AJ5" s="179"/>
      <c r="AK5" s="179"/>
      <c r="AL5" s="179"/>
      <c r="AM5" s="179"/>
      <c r="AN5" s="179"/>
      <c r="AO5" s="179"/>
      <c r="AP5" s="179"/>
      <c r="AQ5" s="179"/>
      <c r="AR5" s="179"/>
      <c r="BA5" s="159"/>
      <c r="BB5" s="159"/>
      <c r="BC5" s="159"/>
    </row>
    <row r="6" spans="1:83" ht="16.5" customHeight="1">
      <c r="A6" s="158"/>
      <c r="B6" s="197"/>
      <c r="C6" s="197"/>
      <c r="D6" s="197"/>
      <c r="E6" s="179" t="s">
        <v>166</v>
      </c>
      <c r="F6" s="179"/>
      <c r="G6" s="179"/>
      <c r="H6" s="196" t="s">
        <v>189</v>
      </c>
      <c r="I6" s="196"/>
      <c r="J6" s="196"/>
      <c r="K6" s="196"/>
      <c r="L6" s="196"/>
      <c r="M6" s="196"/>
      <c r="N6" s="196"/>
      <c r="O6" s="196"/>
      <c r="P6" s="196"/>
      <c r="Q6" s="196"/>
      <c r="R6" s="196"/>
      <c r="S6" s="196"/>
      <c r="T6" s="196"/>
      <c r="U6" s="196"/>
      <c r="W6" s="162"/>
      <c r="X6" s="158"/>
      <c r="Y6" s="195"/>
      <c r="Z6" s="195"/>
      <c r="AA6" s="195"/>
      <c r="AB6" s="179" t="s">
        <v>166</v>
      </c>
      <c r="AC6" s="179"/>
      <c r="AD6" s="179"/>
      <c r="AE6" s="196" t="str">
        <f>H6</f>
        <v>令和５年災第73号市道松上岩坪線道路
災害復旧工事</v>
      </c>
      <c r="AF6" s="196"/>
      <c r="AG6" s="196"/>
      <c r="AH6" s="196"/>
      <c r="AI6" s="196"/>
      <c r="AJ6" s="196"/>
      <c r="AK6" s="196"/>
      <c r="AL6" s="196"/>
      <c r="AM6" s="196"/>
      <c r="AN6" s="196"/>
      <c r="AO6" s="196"/>
      <c r="AP6" s="196"/>
      <c r="AQ6" s="196"/>
      <c r="AR6" s="196"/>
      <c r="BA6" s="159"/>
      <c r="BB6" s="159"/>
      <c r="BC6" s="159"/>
    </row>
    <row r="7" spans="1:83" ht="16.5" customHeight="1">
      <c r="A7" s="158"/>
      <c r="B7" s="197"/>
      <c r="C7" s="197"/>
      <c r="D7" s="197"/>
      <c r="E7" s="179"/>
      <c r="F7" s="179"/>
      <c r="G7" s="179"/>
      <c r="H7" s="196"/>
      <c r="I7" s="196"/>
      <c r="J7" s="196"/>
      <c r="K7" s="196"/>
      <c r="L7" s="196"/>
      <c r="M7" s="196"/>
      <c r="N7" s="196"/>
      <c r="O7" s="196"/>
      <c r="P7" s="196"/>
      <c r="Q7" s="196"/>
      <c r="R7" s="196"/>
      <c r="S7" s="196"/>
      <c r="T7" s="196"/>
      <c r="U7" s="196"/>
      <c r="W7" s="162"/>
      <c r="X7" s="158"/>
      <c r="Y7" s="195"/>
      <c r="Z7" s="195"/>
      <c r="AA7" s="195"/>
      <c r="AB7" s="179"/>
      <c r="AC7" s="179"/>
      <c r="AD7" s="179"/>
      <c r="AE7" s="196"/>
      <c r="AF7" s="196"/>
      <c r="AG7" s="196"/>
      <c r="AH7" s="196"/>
      <c r="AI7" s="196"/>
      <c r="AJ7" s="196"/>
      <c r="AK7" s="196"/>
      <c r="AL7" s="196"/>
      <c r="AM7" s="196"/>
      <c r="AN7" s="196"/>
      <c r="AO7" s="196"/>
      <c r="AP7" s="196"/>
      <c r="AQ7" s="196"/>
      <c r="AR7" s="196"/>
      <c r="BA7" s="159"/>
      <c r="BB7" s="159"/>
      <c r="BC7" s="159"/>
    </row>
    <row r="8" spans="1:83" ht="16.5" customHeight="1">
      <c r="A8" s="158"/>
      <c r="B8" s="197"/>
      <c r="C8" s="197"/>
      <c r="D8" s="197"/>
      <c r="E8" s="179"/>
      <c r="F8" s="179"/>
      <c r="G8" s="179"/>
      <c r="H8" s="196"/>
      <c r="I8" s="196"/>
      <c r="J8" s="196"/>
      <c r="K8" s="196"/>
      <c r="L8" s="196"/>
      <c r="M8" s="196"/>
      <c r="N8" s="196"/>
      <c r="O8" s="196"/>
      <c r="P8" s="196"/>
      <c r="Q8" s="196"/>
      <c r="R8" s="196"/>
      <c r="S8" s="196"/>
      <c r="T8" s="196"/>
      <c r="U8" s="196"/>
      <c r="W8" s="162"/>
      <c r="X8" s="158"/>
      <c r="Y8" s="195"/>
      <c r="Z8" s="195"/>
      <c r="AA8" s="195"/>
      <c r="AB8" s="179"/>
      <c r="AC8" s="179"/>
      <c r="AD8" s="179"/>
      <c r="AE8" s="196"/>
      <c r="AF8" s="196"/>
      <c r="AG8" s="196"/>
      <c r="AH8" s="196"/>
      <c r="AI8" s="196"/>
      <c r="AJ8" s="196"/>
      <c r="AK8" s="196"/>
      <c r="AL8" s="196"/>
      <c r="AM8" s="196"/>
      <c r="AN8" s="196"/>
      <c r="AO8" s="196"/>
      <c r="AP8" s="196"/>
      <c r="AQ8" s="196"/>
      <c r="AR8" s="196"/>
      <c r="BA8" s="159"/>
      <c r="BB8" s="159"/>
      <c r="BC8" s="159"/>
    </row>
    <row r="9" spans="1:83" ht="16.5" customHeight="1">
      <c r="A9" s="158"/>
      <c r="B9" s="197"/>
      <c r="C9" s="197"/>
      <c r="D9" s="197"/>
      <c r="E9" s="179"/>
      <c r="F9" s="179"/>
      <c r="G9" s="179"/>
      <c r="H9" s="196"/>
      <c r="I9" s="196"/>
      <c r="J9" s="196"/>
      <c r="K9" s="196"/>
      <c r="L9" s="196"/>
      <c r="M9" s="196"/>
      <c r="N9" s="196"/>
      <c r="O9" s="196"/>
      <c r="P9" s="196"/>
      <c r="Q9" s="196"/>
      <c r="R9" s="196"/>
      <c r="S9" s="196"/>
      <c r="T9" s="196"/>
      <c r="U9" s="196"/>
      <c r="V9" s="147"/>
      <c r="W9" s="162"/>
      <c r="X9" s="158"/>
      <c r="Y9" s="195"/>
      <c r="Z9" s="195"/>
      <c r="AA9" s="195"/>
      <c r="AB9" s="179"/>
      <c r="AC9" s="179"/>
      <c r="AD9" s="179"/>
      <c r="AE9" s="196"/>
      <c r="AF9" s="196"/>
      <c r="AG9" s="196"/>
      <c r="AH9" s="196"/>
      <c r="AI9" s="196"/>
      <c r="AJ9" s="196"/>
      <c r="AK9" s="196"/>
      <c r="AL9" s="196"/>
      <c r="AM9" s="196"/>
      <c r="AN9" s="196"/>
      <c r="AO9" s="196"/>
      <c r="AP9" s="196"/>
      <c r="AQ9" s="196"/>
      <c r="AR9" s="196"/>
      <c r="AS9" s="147"/>
      <c r="BA9" s="159"/>
      <c r="BB9" s="159"/>
      <c r="BC9" s="159"/>
    </row>
    <row r="10" spans="1:83" ht="16.5" customHeight="1">
      <c r="A10" s="158"/>
      <c r="B10" s="197"/>
      <c r="C10" s="197"/>
      <c r="D10" s="197"/>
      <c r="E10" s="179" t="s">
        <v>167</v>
      </c>
      <c r="F10" s="179"/>
      <c r="G10" s="179"/>
      <c r="H10" s="179"/>
      <c r="I10" s="179"/>
      <c r="J10" s="179"/>
      <c r="K10" s="179"/>
      <c r="L10" s="179" t="s">
        <v>168</v>
      </c>
      <c r="M10" s="179"/>
      <c r="N10" s="179"/>
      <c r="O10" s="179"/>
      <c r="P10" s="179"/>
      <c r="Q10" s="179"/>
      <c r="R10" s="179"/>
      <c r="S10" s="179"/>
      <c r="T10" s="179"/>
      <c r="U10" s="179"/>
      <c r="W10" s="162"/>
      <c r="X10" s="158"/>
      <c r="Y10" s="195"/>
      <c r="Z10" s="195"/>
      <c r="AA10" s="195"/>
      <c r="AB10" s="179" t="s">
        <v>167</v>
      </c>
      <c r="AC10" s="179"/>
      <c r="AD10" s="179"/>
      <c r="AE10" s="179"/>
      <c r="AF10" s="179"/>
      <c r="AG10" s="179"/>
      <c r="AH10" s="179"/>
      <c r="AI10" s="179" t="s">
        <v>168</v>
      </c>
      <c r="AJ10" s="179"/>
      <c r="AK10" s="179"/>
      <c r="AL10" s="179"/>
      <c r="AM10" s="179"/>
      <c r="AN10" s="179"/>
      <c r="AO10" s="179"/>
      <c r="AP10" s="179"/>
      <c r="AQ10" s="179"/>
      <c r="AR10" s="179"/>
      <c r="AZ10" s="159"/>
      <c r="BA10" s="159"/>
      <c r="BB10" s="159"/>
      <c r="BC10" s="158"/>
      <c r="BD10" s="158"/>
      <c r="BE10" s="158"/>
      <c r="BF10" s="158"/>
      <c r="BG10" s="158"/>
      <c r="BH10" s="158"/>
      <c r="BI10" s="158"/>
      <c r="BJ10" s="158"/>
      <c r="BK10" s="158"/>
      <c r="BL10" s="158"/>
      <c r="BM10" s="158"/>
      <c r="BN10" s="158"/>
      <c r="BO10" s="158"/>
      <c r="BP10" s="158"/>
      <c r="BQ10" s="158"/>
      <c r="BR10" s="158"/>
      <c r="BS10" s="158"/>
      <c r="BT10" s="158"/>
    </row>
    <row r="11" spans="1:83" ht="16.5" customHeight="1">
      <c r="A11" s="158"/>
      <c r="B11" s="197"/>
      <c r="C11" s="197"/>
      <c r="D11" s="197"/>
      <c r="E11" s="179"/>
      <c r="F11" s="179"/>
      <c r="G11" s="179"/>
      <c r="H11" s="179"/>
      <c r="I11" s="179"/>
      <c r="J11" s="179"/>
      <c r="K11" s="179"/>
      <c r="L11" s="179"/>
      <c r="M11" s="179"/>
      <c r="N11" s="179"/>
      <c r="O11" s="179"/>
      <c r="P11" s="179"/>
      <c r="Q11" s="179"/>
      <c r="R11" s="179"/>
      <c r="S11" s="179"/>
      <c r="T11" s="179"/>
      <c r="U11" s="179"/>
      <c r="W11" s="162"/>
      <c r="X11" s="158"/>
      <c r="Y11" s="195"/>
      <c r="Z11" s="195"/>
      <c r="AA11" s="195"/>
      <c r="AB11" s="179"/>
      <c r="AC11" s="179"/>
      <c r="AD11" s="179"/>
      <c r="AE11" s="179"/>
      <c r="AF11" s="179"/>
      <c r="AG11" s="179"/>
      <c r="AH11" s="179"/>
      <c r="AI11" s="179"/>
      <c r="AJ11" s="179"/>
      <c r="AK11" s="179"/>
      <c r="AL11" s="179"/>
      <c r="AM11" s="179"/>
      <c r="AN11" s="179"/>
      <c r="AO11" s="179"/>
      <c r="AP11" s="179"/>
      <c r="AQ11" s="179"/>
      <c r="AR11" s="179"/>
      <c r="AZ11" s="159"/>
      <c r="BA11" s="159"/>
      <c r="BB11" s="159"/>
      <c r="BC11" s="158"/>
      <c r="BD11" s="158"/>
      <c r="BE11" s="158"/>
      <c r="BF11" s="161"/>
      <c r="BG11" s="158"/>
      <c r="BH11" s="158"/>
      <c r="BI11" s="158"/>
      <c r="BJ11" s="158"/>
      <c r="BK11" s="158"/>
      <c r="BL11" s="158"/>
      <c r="BM11" s="158"/>
      <c r="BN11" s="158"/>
      <c r="BO11" s="158"/>
      <c r="BP11" s="158"/>
      <c r="BQ11" s="158"/>
      <c r="BR11" s="158"/>
      <c r="BS11" s="158"/>
    </row>
    <row r="12" spans="1:83" ht="21.75" customHeight="1">
      <c r="AZ12" s="159"/>
      <c r="BA12" s="159"/>
      <c r="BB12" s="159"/>
      <c r="BC12" s="158"/>
      <c r="BD12" s="158"/>
      <c r="BE12" s="158"/>
      <c r="BF12" s="158"/>
      <c r="BG12" s="158"/>
      <c r="BH12" s="158"/>
      <c r="BI12" s="158"/>
      <c r="BJ12" s="158"/>
      <c r="BK12" s="158"/>
      <c r="BL12" s="158"/>
      <c r="BM12" s="158"/>
      <c r="BN12" s="158"/>
      <c r="BO12" s="158"/>
      <c r="BP12" s="158"/>
      <c r="BQ12" s="158"/>
      <c r="BR12" s="158"/>
      <c r="BS12" s="158"/>
    </row>
    <row r="13" spans="1:83" ht="17.25" customHeight="1">
      <c r="A13" s="155"/>
      <c r="B13" s="197" t="s">
        <v>184</v>
      </c>
      <c r="C13" s="197"/>
      <c r="D13" s="197"/>
      <c r="E13" s="193" t="s">
        <v>185</v>
      </c>
      <c r="F13" s="193"/>
      <c r="G13" s="193"/>
      <c r="H13" s="193"/>
      <c r="I13" s="193"/>
      <c r="J13" s="193"/>
      <c r="K13" s="193"/>
      <c r="L13" s="193"/>
      <c r="M13" s="193"/>
      <c r="N13" s="193"/>
      <c r="O13" s="193"/>
      <c r="P13" s="193"/>
      <c r="Q13" s="193"/>
      <c r="R13" s="193"/>
      <c r="S13" s="193"/>
      <c r="T13" s="193"/>
      <c r="U13" s="193"/>
      <c r="V13" s="193"/>
      <c r="W13" s="162"/>
      <c r="X13" s="158"/>
      <c r="Y13" s="195" t="s">
        <v>184</v>
      </c>
      <c r="Z13" s="195"/>
      <c r="AA13" s="195"/>
      <c r="AB13" s="193" t="s">
        <v>186</v>
      </c>
      <c r="AC13" s="193"/>
      <c r="AD13" s="193"/>
      <c r="AE13" s="193"/>
      <c r="AF13" s="193"/>
      <c r="AG13" s="193"/>
      <c r="AH13" s="193"/>
      <c r="AI13" s="193"/>
      <c r="AJ13" s="193"/>
      <c r="AK13" s="193"/>
      <c r="AL13" s="193"/>
      <c r="AM13" s="193"/>
      <c r="AN13" s="193"/>
      <c r="AO13" s="193"/>
      <c r="AP13" s="193"/>
      <c r="AQ13" s="193"/>
      <c r="AR13" s="193"/>
      <c r="AS13" s="193"/>
      <c r="AZ13" s="159"/>
      <c r="BA13" s="159"/>
      <c r="BB13" s="159"/>
      <c r="BC13" s="158"/>
      <c r="BD13" s="158"/>
      <c r="BE13" s="158"/>
      <c r="BF13" s="160"/>
      <c r="BG13" s="160"/>
      <c r="BH13" s="160"/>
      <c r="BI13" s="160"/>
      <c r="BJ13" s="160"/>
      <c r="BK13" s="160"/>
      <c r="BL13" s="160"/>
      <c r="BM13" s="160"/>
      <c r="BN13" s="160"/>
      <c r="BO13" s="160"/>
      <c r="BP13" s="160"/>
      <c r="BQ13" s="160"/>
      <c r="BR13" s="160"/>
      <c r="BS13" s="160"/>
    </row>
    <row r="14" spans="1:83" ht="17.25" customHeight="1">
      <c r="A14" s="155"/>
      <c r="B14" s="197"/>
      <c r="C14" s="197"/>
      <c r="D14" s="197"/>
      <c r="E14" s="181" t="s">
        <v>163</v>
      </c>
      <c r="F14" s="182"/>
      <c r="G14" s="188" t="s">
        <v>182</v>
      </c>
      <c r="H14" s="188"/>
      <c r="I14" s="191" t="s">
        <v>183</v>
      </c>
      <c r="J14" s="191"/>
      <c r="K14" s="191"/>
      <c r="L14" s="182" t="s">
        <v>181</v>
      </c>
      <c r="M14" s="182">
        <f>M2+1</f>
        <v>14</v>
      </c>
      <c r="N14" s="183"/>
      <c r="O14" s="179" t="s">
        <v>139</v>
      </c>
      <c r="P14" s="179"/>
      <c r="Q14" s="181" t="str">
        <f>Q2</f>
        <v>第２種</v>
      </c>
      <c r="R14" s="182"/>
      <c r="S14" s="182"/>
      <c r="T14" s="182"/>
      <c r="U14" s="183"/>
      <c r="W14" s="162"/>
      <c r="X14" s="158"/>
      <c r="Y14" s="195"/>
      <c r="Z14" s="195"/>
      <c r="AA14" s="195"/>
      <c r="AB14" s="181" t="s">
        <v>163</v>
      </c>
      <c r="AC14" s="182"/>
      <c r="AD14" s="188" t="s">
        <v>182</v>
      </c>
      <c r="AE14" s="188"/>
      <c r="AF14" s="191"/>
      <c r="AG14" s="191"/>
      <c r="AH14" s="191"/>
      <c r="AI14" s="182" t="s">
        <v>181</v>
      </c>
      <c r="AJ14" s="182">
        <f>M14</f>
        <v>14</v>
      </c>
      <c r="AK14" s="183"/>
      <c r="AL14" s="179" t="s">
        <v>139</v>
      </c>
      <c r="AM14" s="179"/>
      <c r="AN14" s="181" t="str">
        <f>Q14</f>
        <v>第２種</v>
      </c>
      <c r="AO14" s="182"/>
      <c r="AP14" s="182"/>
      <c r="AQ14" s="182"/>
      <c r="AR14" s="183"/>
      <c r="AZ14" s="159"/>
      <c r="BA14" s="159"/>
      <c r="BB14" s="159"/>
      <c r="BC14" s="158"/>
      <c r="BD14" s="158"/>
      <c r="BE14" s="158"/>
      <c r="BF14" s="160"/>
      <c r="BG14" s="160"/>
      <c r="BH14" s="160"/>
      <c r="BI14" s="160"/>
      <c r="BJ14" s="160"/>
      <c r="BK14" s="160"/>
      <c r="BL14" s="160"/>
      <c r="BM14" s="160"/>
      <c r="BN14" s="160"/>
      <c r="BO14" s="160"/>
      <c r="BP14" s="160"/>
      <c r="BQ14" s="160"/>
      <c r="BR14" s="160"/>
      <c r="BS14" s="160"/>
    </row>
    <row r="15" spans="1:83" ht="17.25" customHeight="1">
      <c r="A15" s="158"/>
      <c r="B15" s="197"/>
      <c r="C15" s="197"/>
      <c r="D15" s="197"/>
      <c r="E15" s="184"/>
      <c r="F15" s="185"/>
      <c r="G15" s="189"/>
      <c r="H15" s="190"/>
      <c r="I15" s="192"/>
      <c r="J15" s="192"/>
      <c r="K15" s="192"/>
      <c r="L15" s="193"/>
      <c r="M15" s="193"/>
      <c r="N15" s="194"/>
      <c r="O15" s="180"/>
      <c r="P15" s="180"/>
      <c r="Q15" s="184"/>
      <c r="R15" s="185"/>
      <c r="S15" s="185"/>
      <c r="T15" s="185"/>
      <c r="U15" s="186"/>
      <c r="W15" s="162"/>
      <c r="X15" s="158"/>
      <c r="Y15" s="195"/>
      <c r="Z15" s="195"/>
      <c r="AA15" s="195"/>
      <c r="AB15" s="184"/>
      <c r="AC15" s="185"/>
      <c r="AD15" s="189"/>
      <c r="AE15" s="190"/>
      <c r="AF15" s="192"/>
      <c r="AG15" s="192"/>
      <c r="AH15" s="192"/>
      <c r="AI15" s="193"/>
      <c r="AJ15" s="193"/>
      <c r="AK15" s="194"/>
      <c r="AL15" s="180"/>
      <c r="AM15" s="180"/>
      <c r="AN15" s="184"/>
      <c r="AO15" s="185"/>
      <c r="AP15" s="185"/>
      <c r="AQ15" s="185"/>
      <c r="AR15" s="186"/>
      <c r="AZ15" s="159"/>
      <c r="BA15" s="159"/>
      <c r="BB15" s="159"/>
      <c r="BC15" s="158"/>
      <c r="BD15" s="158"/>
      <c r="BE15" s="158"/>
      <c r="BF15" s="160"/>
      <c r="BG15" s="160"/>
      <c r="BH15" s="160"/>
      <c r="BI15" s="160"/>
      <c r="BJ15" s="160"/>
      <c r="BK15" s="160"/>
      <c r="BL15" s="160"/>
      <c r="BM15" s="160"/>
      <c r="BN15" s="160"/>
      <c r="BO15" s="160"/>
      <c r="BP15" s="160"/>
      <c r="BQ15" s="160"/>
      <c r="BR15" s="160"/>
      <c r="BS15" s="160"/>
    </row>
    <row r="16" spans="1:83" ht="17.25" customHeight="1">
      <c r="A16" s="158"/>
      <c r="B16" s="197"/>
      <c r="C16" s="197"/>
      <c r="D16" s="197"/>
      <c r="E16" s="179" t="s">
        <v>164</v>
      </c>
      <c r="F16" s="179"/>
      <c r="G16" s="179"/>
      <c r="H16" s="187">
        <f>H4</f>
        <v>45541</v>
      </c>
      <c r="I16" s="179"/>
      <c r="J16" s="179"/>
      <c r="K16" s="179"/>
      <c r="L16" s="179" t="s">
        <v>165</v>
      </c>
      <c r="M16" s="179"/>
      <c r="N16" s="179"/>
      <c r="O16" s="179" t="str">
        <f>O4</f>
        <v>株式会社シン・シア</v>
      </c>
      <c r="P16" s="179"/>
      <c r="Q16" s="179"/>
      <c r="R16" s="179"/>
      <c r="S16" s="179"/>
      <c r="T16" s="179"/>
      <c r="U16" s="179"/>
      <c r="W16" s="162"/>
      <c r="X16" s="158"/>
      <c r="Y16" s="195"/>
      <c r="Z16" s="195"/>
      <c r="AA16" s="195"/>
      <c r="AB16" s="179" t="s">
        <v>164</v>
      </c>
      <c r="AC16" s="179"/>
      <c r="AD16" s="179"/>
      <c r="AE16" s="187">
        <f>H16</f>
        <v>45541</v>
      </c>
      <c r="AF16" s="179"/>
      <c r="AG16" s="179"/>
      <c r="AH16" s="179"/>
      <c r="AI16" s="179" t="s">
        <v>165</v>
      </c>
      <c r="AJ16" s="179"/>
      <c r="AK16" s="179"/>
      <c r="AL16" s="179" t="str">
        <f>O16</f>
        <v>株式会社シン・シア</v>
      </c>
      <c r="AM16" s="179"/>
      <c r="AN16" s="179"/>
      <c r="AO16" s="179"/>
      <c r="AP16" s="179"/>
      <c r="AQ16" s="179"/>
      <c r="AR16" s="179"/>
      <c r="AZ16" s="159"/>
      <c r="BA16" s="159"/>
      <c r="BB16" s="159"/>
      <c r="BC16" s="158"/>
      <c r="BD16" s="158"/>
      <c r="BE16" s="158"/>
      <c r="BF16" s="160"/>
      <c r="BG16" s="160"/>
      <c r="BH16" s="160"/>
      <c r="BI16" s="160"/>
      <c r="BJ16" s="160"/>
      <c r="BK16" s="160"/>
      <c r="BL16" s="160"/>
      <c r="BM16" s="160"/>
      <c r="BN16" s="160"/>
      <c r="BO16" s="160"/>
      <c r="BP16" s="160"/>
      <c r="BQ16" s="160"/>
      <c r="BR16" s="160"/>
      <c r="BS16" s="160"/>
    </row>
    <row r="17" spans="1:71" ht="17.25" customHeight="1">
      <c r="A17" s="158"/>
      <c r="B17" s="197"/>
      <c r="C17" s="197"/>
      <c r="D17" s="197"/>
      <c r="E17" s="179"/>
      <c r="F17" s="179"/>
      <c r="G17" s="179"/>
      <c r="H17" s="179"/>
      <c r="I17" s="179"/>
      <c r="J17" s="179"/>
      <c r="K17" s="179"/>
      <c r="L17" s="179"/>
      <c r="M17" s="179"/>
      <c r="N17" s="179"/>
      <c r="O17" s="179"/>
      <c r="P17" s="179"/>
      <c r="Q17" s="179"/>
      <c r="R17" s="179"/>
      <c r="S17" s="179"/>
      <c r="T17" s="179"/>
      <c r="U17" s="179"/>
      <c r="W17" s="162"/>
      <c r="X17" s="158"/>
      <c r="Y17" s="195"/>
      <c r="Z17" s="195"/>
      <c r="AA17" s="195"/>
      <c r="AB17" s="179"/>
      <c r="AC17" s="179"/>
      <c r="AD17" s="179"/>
      <c r="AE17" s="179"/>
      <c r="AF17" s="179"/>
      <c r="AG17" s="179"/>
      <c r="AH17" s="179"/>
      <c r="AI17" s="179"/>
      <c r="AJ17" s="179"/>
      <c r="AK17" s="179"/>
      <c r="AL17" s="179"/>
      <c r="AM17" s="179"/>
      <c r="AN17" s="179"/>
      <c r="AO17" s="179"/>
      <c r="AP17" s="179"/>
      <c r="AQ17" s="179"/>
      <c r="AR17" s="179"/>
      <c r="AZ17" s="159"/>
      <c r="BA17" s="159"/>
      <c r="BB17" s="159"/>
      <c r="BC17" s="158"/>
      <c r="BD17" s="158"/>
      <c r="BE17" s="158"/>
      <c r="BF17" s="158"/>
      <c r="BG17" s="158"/>
      <c r="BH17" s="158"/>
      <c r="BI17" s="158"/>
      <c r="BJ17" s="158"/>
      <c r="BK17" s="158"/>
      <c r="BL17" s="158"/>
      <c r="BM17" s="158"/>
      <c r="BN17" s="158"/>
      <c r="BO17" s="158"/>
      <c r="BP17" s="158"/>
      <c r="BQ17" s="158"/>
      <c r="BR17" s="158"/>
      <c r="BS17" s="158"/>
    </row>
    <row r="18" spans="1:71" ht="17.25" customHeight="1">
      <c r="A18" s="158"/>
      <c r="B18" s="197"/>
      <c r="C18" s="197"/>
      <c r="D18" s="197"/>
      <c r="E18" s="179" t="s">
        <v>166</v>
      </c>
      <c r="F18" s="179"/>
      <c r="G18" s="179"/>
      <c r="H18" s="196" t="str">
        <f>H6</f>
        <v>令和５年災第73号市道松上岩坪線道路
災害復旧工事</v>
      </c>
      <c r="I18" s="196"/>
      <c r="J18" s="196"/>
      <c r="K18" s="196"/>
      <c r="L18" s="196"/>
      <c r="M18" s="196"/>
      <c r="N18" s="196"/>
      <c r="O18" s="196"/>
      <c r="P18" s="196"/>
      <c r="Q18" s="196"/>
      <c r="R18" s="196"/>
      <c r="S18" s="196"/>
      <c r="T18" s="196"/>
      <c r="U18" s="196"/>
      <c r="W18" s="162"/>
      <c r="X18" s="158"/>
      <c r="Y18" s="195"/>
      <c r="Z18" s="195"/>
      <c r="AA18" s="195"/>
      <c r="AB18" s="179" t="s">
        <v>166</v>
      </c>
      <c r="AC18" s="179"/>
      <c r="AD18" s="179"/>
      <c r="AE18" s="196" t="str">
        <f>H18</f>
        <v>令和５年災第73号市道松上岩坪線道路
災害復旧工事</v>
      </c>
      <c r="AF18" s="196"/>
      <c r="AG18" s="196"/>
      <c r="AH18" s="196"/>
      <c r="AI18" s="196"/>
      <c r="AJ18" s="196"/>
      <c r="AK18" s="196"/>
      <c r="AL18" s="196"/>
      <c r="AM18" s="196"/>
      <c r="AN18" s="196"/>
      <c r="AO18" s="196"/>
      <c r="AP18" s="196"/>
      <c r="AQ18" s="196"/>
      <c r="AR18" s="196"/>
      <c r="AT18" s="157"/>
      <c r="AU18" s="157"/>
      <c r="AV18" s="157"/>
      <c r="AW18" s="157"/>
      <c r="AX18" s="157"/>
      <c r="AY18" s="157"/>
      <c r="AZ18" s="159"/>
      <c r="BA18" s="159"/>
      <c r="BB18" s="159"/>
      <c r="BC18" s="158"/>
      <c r="BD18" s="158"/>
      <c r="BE18" s="158"/>
      <c r="BF18" s="158"/>
      <c r="BG18" s="158"/>
      <c r="BH18" s="158"/>
      <c r="BI18" s="158"/>
      <c r="BJ18" s="158"/>
      <c r="BK18" s="158"/>
      <c r="BL18" s="158"/>
      <c r="BM18" s="158"/>
      <c r="BN18" s="158"/>
      <c r="BO18" s="158"/>
      <c r="BP18" s="158"/>
      <c r="BQ18" s="158"/>
      <c r="BR18" s="158"/>
      <c r="BS18" s="158"/>
    </row>
    <row r="19" spans="1:71" ht="17.25" customHeight="1">
      <c r="A19" s="158"/>
      <c r="B19" s="197"/>
      <c r="C19" s="197"/>
      <c r="D19" s="197"/>
      <c r="E19" s="179"/>
      <c r="F19" s="179"/>
      <c r="G19" s="179"/>
      <c r="H19" s="196"/>
      <c r="I19" s="196"/>
      <c r="J19" s="196"/>
      <c r="K19" s="196"/>
      <c r="L19" s="196"/>
      <c r="M19" s="196"/>
      <c r="N19" s="196"/>
      <c r="O19" s="196"/>
      <c r="P19" s="196"/>
      <c r="Q19" s="196"/>
      <c r="R19" s="196"/>
      <c r="S19" s="196"/>
      <c r="T19" s="196"/>
      <c r="U19" s="196"/>
      <c r="W19" s="162"/>
      <c r="X19" s="158"/>
      <c r="Y19" s="195"/>
      <c r="Z19" s="195"/>
      <c r="AA19" s="195"/>
      <c r="AB19" s="179"/>
      <c r="AC19" s="179"/>
      <c r="AD19" s="179"/>
      <c r="AE19" s="196"/>
      <c r="AF19" s="196"/>
      <c r="AG19" s="196"/>
      <c r="AH19" s="196"/>
      <c r="AI19" s="196"/>
      <c r="AJ19" s="196"/>
      <c r="AK19" s="196"/>
      <c r="AL19" s="196"/>
      <c r="AM19" s="196"/>
      <c r="AN19" s="196"/>
      <c r="AO19" s="196"/>
      <c r="AP19" s="196"/>
      <c r="AQ19" s="196"/>
      <c r="AR19" s="196"/>
      <c r="AT19" s="157"/>
      <c r="AU19" s="157"/>
      <c r="AV19" s="157"/>
      <c r="AW19" s="157"/>
      <c r="AX19" s="157"/>
      <c r="AY19" s="157"/>
      <c r="AZ19" s="157"/>
    </row>
    <row r="20" spans="1:71" ht="17.25" customHeight="1">
      <c r="A20" s="158"/>
      <c r="B20" s="197"/>
      <c r="C20" s="197"/>
      <c r="D20" s="197"/>
      <c r="E20" s="179"/>
      <c r="F20" s="179"/>
      <c r="G20" s="179"/>
      <c r="H20" s="196"/>
      <c r="I20" s="196"/>
      <c r="J20" s="196"/>
      <c r="K20" s="196"/>
      <c r="L20" s="196"/>
      <c r="M20" s="196"/>
      <c r="N20" s="196"/>
      <c r="O20" s="196"/>
      <c r="P20" s="196"/>
      <c r="Q20" s="196"/>
      <c r="R20" s="196"/>
      <c r="S20" s="196"/>
      <c r="T20" s="196"/>
      <c r="U20" s="196"/>
      <c r="W20" s="162"/>
      <c r="X20" s="158"/>
      <c r="Y20" s="195"/>
      <c r="Z20" s="195"/>
      <c r="AA20" s="195"/>
      <c r="AB20" s="179"/>
      <c r="AC20" s="179"/>
      <c r="AD20" s="179"/>
      <c r="AE20" s="196"/>
      <c r="AF20" s="196"/>
      <c r="AG20" s="196"/>
      <c r="AH20" s="196"/>
      <c r="AI20" s="196"/>
      <c r="AJ20" s="196"/>
      <c r="AK20" s="196"/>
      <c r="AL20" s="196"/>
      <c r="AM20" s="196"/>
      <c r="AN20" s="196"/>
      <c r="AO20" s="196"/>
      <c r="AP20" s="196"/>
      <c r="AQ20" s="196"/>
      <c r="AR20" s="196"/>
      <c r="AT20" s="157"/>
      <c r="AU20" s="157"/>
      <c r="AV20" s="157"/>
      <c r="AW20" s="157"/>
      <c r="AX20" s="157"/>
      <c r="AY20" s="157"/>
      <c r="AZ20" s="157"/>
    </row>
    <row r="21" spans="1:71" ht="17.25" customHeight="1">
      <c r="A21" s="158"/>
      <c r="B21" s="197"/>
      <c r="C21" s="197"/>
      <c r="D21" s="197"/>
      <c r="E21" s="179"/>
      <c r="F21" s="179"/>
      <c r="G21" s="179"/>
      <c r="H21" s="196"/>
      <c r="I21" s="196"/>
      <c r="J21" s="196"/>
      <c r="K21" s="196"/>
      <c r="L21" s="196"/>
      <c r="M21" s="196"/>
      <c r="N21" s="196"/>
      <c r="O21" s="196"/>
      <c r="P21" s="196"/>
      <c r="Q21" s="196"/>
      <c r="R21" s="196"/>
      <c r="S21" s="196"/>
      <c r="T21" s="196"/>
      <c r="U21" s="196"/>
      <c r="V21" s="147"/>
      <c r="W21" s="162"/>
      <c r="X21" s="158"/>
      <c r="Y21" s="195"/>
      <c r="Z21" s="195"/>
      <c r="AA21" s="195"/>
      <c r="AB21" s="179"/>
      <c r="AC21" s="179"/>
      <c r="AD21" s="179"/>
      <c r="AE21" s="196"/>
      <c r="AF21" s="196"/>
      <c r="AG21" s="196"/>
      <c r="AH21" s="196"/>
      <c r="AI21" s="196"/>
      <c r="AJ21" s="196"/>
      <c r="AK21" s="196"/>
      <c r="AL21" s="196"/>
      <c r="AM21" s="196"/>
      <c r="AN21" s="196"/>
      <c r="AO21" s="196"/>
      <c r="AP21" s="196"/>
      <c r="AQ21" s="196"/>
      <c r="AR21" s="196"/>
      <c r="AS21" s="147"/>
    </row>
    <row r="22" spans="1:71" ht="17.25" customHeight="1">
      <c r="A22" s="158"/>
      <c r="B22" s="197"/>
      <c r="C22" s="197"/>
      <c r="D22" s="197"/>
      <c r="E22" s="179" t="s">
        <v>167</v>
      </c>
      <c r="F22" s="179"/>
      <c r="G22" s="179"/>
      <c r="H22" s="179"/>
      <c r="I22" s="179"/>
      <c r="J22" s="179"/>
      <c r="K22" s="179"/>
      <c r="L22" s="179" t="s">
        <v>168</v>
      </c>
      <c r="M22" s="179"/>
      <c r="N22" s="179"/>
      <c r="O22" s="179"/>
      <c r="P22" s="179"/>
      <c r="Q22" s="179"/>
      <c r="R22" s="179"/>
      <c r="S22" s="179"/>
      <c r="T22" s="179"/>
      <c r="U22" s="179"/>
      <c r="W22" s="162"/>
      <c r="X22" s="158"/>
      <c r="Y22" s="195"/>
      <c r="Z22" s="195"/>
      <c r="AA22" s="195"/>
      <c r="AB22" s="179" t="s">
        <v>167</v>
      </c>
      <c r="AC22" s="179"/>
      <c r="AD22" s="179"/>
      <c r="AE22" s="179"/>
      <c r="AF22" s="179"/>
      <c r="AG22" s="179"/>
      <c r="AH22" s="179"/>
      <c r="AI22" s="179" t="s">
        <v>168</v>
      </c>
      <c r="AJ22" s="179"/>
      <c r="AK22" s="179"/>
      <c r="AL22" s="179"/>
      <c r="AM22" s="179"/>
      <c r="AN22" s="179"/>
      <c r="AO22" s="179"/>
      <c r="AP22" s="179"/>
      <c r="AQ22" s="179"/>
      <c r="AR22" s="179"/>
    </row>
    <row r="23" spans="1:71" ht="17.25" customHeight="1">
      <c r="A23" s="158"/>
      <c r="B23" s="197"/>
      <c r="C23" s="197"/>
      <c r="D23" s="197"/>
      <c r="E23" s="179"/>
      <c r="F23" s="179"/>
      <c r="G23" s="179"/>
      <c r="H23" s="179"/>
      <c r="I23" s="179"/>
      <c r="J23" s="179"/>
      <c r="K23" s="179"/>
      <c r="L23" s="179"/>
      <c r="M23" s="179"/>
      <c r="N23" s="179"/>
      <c r="O23" s="179"/>
      <c r="P23" s="179"/>
      <c r="Q23" s="179"/>
      <c r="R23" s="179"/>
      <c r="S23" s="179"/>
      <c r="T23" s="179"/>
      <c r="U23" s="179"/>
      <c r="W23" s="162"/>
      <c r="X23" s="158"/>
      <c r="Y23" s="195"/>
      <c r="Z23" s="195"/>
      <c r="AA23" s="195"/>
      <c r="AB23" s="179"/>
      <c r="AC23" s="179"/>
      <c r="AD23" s="179"/>
      <c r="AE23" s="179"/>
      <c r="AF23" s="179"/>
      <c r="AG23" s="179"/>
      <c r="AH23" s="179"/>
      <c r="AI23" s="179"/>
      <c r="AJ23" s="179"/>
      <c r="AK23" s="179"/>
      <c r="AL23" s="179"/>
      <c r="AM23" s="179"/>
      <c r="AN23" s="179"/>
      <c r="AO23" s="179"/>
      <c r="AP23" s="179"/>
      <c r="AQ23" s="179"/>
      <c r="AR23" s="179"/>
    </row>
    <row r="24" spans="1:71" ht="21.75" customHeight="1"/>
    <row r="25" spans="1:71" ht="18" customHeight="1">
      <c r="A25" s="155"/>
      <c r="B25" s="197" t="s">
        <v>184</v>
      </c>
      <c r="C25" s="197"/>
      <c r="D25" s="197"/>
      <c r="E25" s="193" t="s">
        <v>185</v>
      </c>
      <c r="F25" s="193"/>
      <c r="G25" s="193"/>
      <c r="H25" s="193"/>
      <c r="I25" s="193"/>
      <c r="J25" s="193"/>
      <c r="K25" s="193"/>
      <c r="L25" s="193"/>
      <c r="M25" s="193"/>
      <c r="N25" s="193"/>
      <c r="O25" s="193"/>
      <c r="P25" s="193"/>
      <c r="Q25" s="193"/>
      <c r="R25" s="193"/>
      <c r="S25" s="193"/>
      <c r="T25" s="193"/>
      <c r="U25" s="193"/>
      <c r="V25" s="193"/>
      <c r="W25" s="162"/>
      <c r="X25" s="158"/>
      <c r="Y25" s="195" t="s">
        <v>184</v>
      </c>
      <c r="Z25" s="195"/>
      <c r="AA25" s="195"/>
      <c r="AB25" s="193" t="s">
        <v>186</v>
      </c>
      <c r="AC25" s="193"/>
      <c r="AD25" s="193"/>
      <c r="AE25" s="193"/>
      <c r="AF25" s="193"/>
      <c r="AG25" s="193"/>
      <c r="AH25" s="193"/>
      <c r="AI25" s="193"/>
      <c r="AJ25" s="193"/>
      <c r="AK25" s="193"/>
      <c r="AL25" s="193"/>
      <c r="AM25" s="193"/>
      <c r="AN25" s="193"/>
      <c r="AO25" s="193"/>
      <c r="AP25" s="193"/>
      <c r="AQ25" s="193"/>
      <c r="AR25" s="193"/>
      <c r="AS25" s="193"/>
      <c r="AT25" s="156"/>
      <c r="AU25" s="156"/>
      <c r="AV25" s="156"/>
      <c r="AW25" s="156"/>
      <c r="AX25" s="156"/>
      <c r="AY25" s="156"/>
      <c r="AZ25" s="156"/>
      <c r="BA25" s="156"/>
      <c r="BB25" s="156"/>
      <c r="BC25" s="156"/>
      <c r="BD25" s="156"/>
      <c r="BE25" s="156"/>
      <c r="BF25" s="156"/>
    </row>
    <row r="26" spans="1:71" ht="18" customHeight="1">
      <c r="A26" s="155"/>
      <c r="B26" s="197"/>
      <c r="C26" s="197"/>
      <c r="D26" s="197"/>
      <c r="E26" s="181" t="s">
        <v>163</v>
      </c>
      <c r="F26" s="182"/>
      <c r="G26" s="188" t="s">
        <v>182</v>
      </c>
      <c r="H26" s="188"/>
      <c r="I26" s="191"/>
      <c r="J26" s="191"/>
      <c r="K26" s="191"/>
      <c r="L26" s="182" t="s">
        <v>181</v>
      </c>
      <c r="M26" s="182"/>
      <c r="N26" s="183"/>
      <c r="O26" s="179" t="s">
        <v>139</v>
      </c>
      <c r="P26" s="179"/>
      <c r="Q26" s="181"/>
      <c r="R26" s="182"/>
      <c r="S26" s="182"/>
      <c r="T26" s="182"/>
      <c r="U26" s="183"/>
      <c r="W26" s="162"/>
      <c r="X26" s="158"/>
      <c r="Y26" s="195"/>
      <c r="Z26" s="195"/>
      <c r="AA26" s="195"/>
      <c r="AB26" s="181" t="s">
        <v>163</v>
      </c>
      <c r="AC26" s="182"/>
      <c r="AD26" s="188" t="s">
        <v>182</v>
      </c>
      <c r="AE26" s="188"/>
      <c r="AF26" s="191"/>
      <c r="AG26" s="191"/>
      <c r="AH26" s="191"/>
      <c r="AI26" s="182" t="s">
        <v>181</v>
      </c>
      <c r="AJ26" s="182"/>
      <c r="AK26" s="183"/>
      <c r="AL26" s="179" t="s">
        <v>139</v>
      </c>
      <c r="AM26" s="179"/>
      <c r="AN26" s="181"/>
      <c r="AO26" s="182"/>
      <c r="AP26" s="182"/>
      <c r="AQ26" s="182"/>
      <c r="AR26" s="183"/>
      <c r="AT26" s="156"/>
      <c r="AU26" s="156"/>
      <c r="AV26" s="156"/>
      <c r="AW26" s="156"/>
      <c r="AX26" s="156"/>
      <c r="AY26" s="156"/>
      <c r="AZ26" s="156"/>
      <c r="BA26" s="156"/>
      <c r="BB26" s="156"/>
      <c r="BC26" s="156"/>
      <c r="BD26" s="156"/>
      <c r="BE26" s="156"/>
      <c r="BF26" s="156"/>
    </row>
    <row r="27" spans="1:71" ht="18" customHeight="1">
      <c r="A27" s="158"/>
      <c r="B27" s="197"/>
      <c r="C27" s="197"/>
      <c r="D27" s="197"/>
      <c r="E27" s="184"/>
      <c r="F27" s="185"/>
      <c r="G27" s="189"/>
      <c r="H27" s="190"/>
      <c r="I27" s="192"/>
      <c r="J27" s="192"/>
      <c r="K27" s="192"/>
      <c r="L27" s="193"/>
      <c r="M27" s="193"/>
      <c r="N27" s="194"/>
      <c r="O27" s="180"/>
      <c r="P27" s="180"/>
      <c r="Q27" s="184"/>
      <c r="R27" s="185"/>
      <c r="S27" s="185"/>
      <c r="T27" s="185"/>
      <c r="U27" s="186"/>
      <c r="W27" s="162"/>
      <c r="X27" s="158"/>
      <c r="Y27" s="195"/>
      <c r="Z27" s="195"/>
      <c r="AA27" s="195"/>
      <c r="AB27" s="184"/>
      <c r="AC27" s="185"/>
      <c r="AD27" s="189"/>
      <c r="AE27" s="190"/>
      <c r="AF27" s="192"/>
      <c r="AG27" s="192"/>
      <c r="AH27" s="192"/>
      <c r="AI27" s="193"/>
      <c r="AJ27" s="193"/>
      <c r="AK27" s="194"/>
      <c r="AL27" s="180"/>
      <c r="AM27" s="180"/>
      <c r="AN27" s="184"/>
      <c r="AO27" s="185"/>
      <c r="AP27" s="185"/>
      <c r="AQ27" s="185"/>
      <c r="AR27" s="186"/>
    </row>
    <row r="28" spans="1:71" ht="18" customHeight="1">
      <c r="A28" s="158"/>
      <c r="B28" s="197"/>
      <c r="C28" s="197"/>
      <c r="D28" s="197"/>
      <c r="E28" s="179" t="s">
        <v>164</v>
      </c>
      <c r="F28" s="179"/>
      <c r="G28" s="179"/>
      <c r="H28" s="187"/>
      <c r="I28" s="179"/>
      <c r="J28" s="179"/>
      <c r="K28" s="179"/>
      <c r="L28" s="179" t="s">
        <v>165</v>
      </c>
      <c r="M28" s="179"/>
      <c r="N28" s="179"/>
      <c r="O28" s="179"/>
      <c r="P28" s="179"/>
      <c r="Q28" s="179"/>
      <c r="R28" s="179"/>
      <c r="S28" s="179"/>
      <c r="T28" s="179"/>
      <c r="U28" s="179"/>
      <c r="W28" s="162"/>
      <c r="X28" s="158"/>
      <c r="Y28" s="195"/>
      <c r="Z28" s="195"/>
      <c r="AA28" s="195"/>
      <c r="AB28" s="179" t="s">
        <v>164</v>
      </c>
      <c r="AC28" s="179"/>
      <c r="AD28" s="179"/>
      <c r="AE28" s="187"/>
      <c r="AF28" s="179"/>
      <c r="AG28" s="179"/>
      <c r="AH28" s="179"/>
      <c r="AI28" s="179" t="s">
        <v>165</v>
      </c>
      <c r="AJ28" s="179"/>
      <c r="AK28" s="179"/>
      <c r="AL28" s="179"/>
      <c r="AM28" s="179"/>
      <c r="AN28" s="179"/>
      <c r="AO28" s="179"/>
      <c r="AP28" s="179"/>
      <c r="AQ28" s="179"/>
      <c r="AR28" s="179"/>
    </row>
    <row r="29" spans="1:71" ht="18" customHeight="1">
      <c r="A29" s="158"/>
      <c r="B29" s="197"/>
      <c r="C29" s="197"/>
      <c r="D29" s="197"/>
      <c r="E29" s="179"/>
      <c r="F29" s="179"/>
      <c r="G29" s="179"/>
      <c r="H29" s="179"/>
      <c r="I29" s="179"/>
      <c r="J29" s="179"/>
      <c r="K29" s="179"/>
      <c r="L29" s="179"/>
      <c r="M29" s="179"/>
      <c r="N29" s="179"/>
      <c r="O29" s="179"/>
      <c r="P29" s="179"/>
      <c r="Q29" s="179"/>
      <c r="R29" s="179"/>
      <c r="S29" s="179"/>
      <c r="T29" s="179"/>
      <c r="U29" s="179"/>
      <c r="W29" s="162"/>
      <c r="X29" s="158"/>
      <c r="Y29" s="195"/>
      <c r="Z29" s="195"/>
      <c r="AA29" s="195"/>
      <c r="AB29" s="179"/>
      <c r="AC29" s="179"/>
      <c r="AD29" s="179"/>
      <c r="AE29" s="179"/>
      <c r="AF29" s="179"/>
      <c r="AG29" s="179"/>
      <c r="AH29" s="179"/>
      <c r="AI29" s="179"/>
      <c r="AJ29" s="179"/>
      <c r="AK29" s="179"/>
      <c r="AL29" s="179"/>
      <c r="AM29" s="179"/>
      <c r="AN29" s="179"/>
      <c r="AO29" s="179"/>
      <c r="AP29" s="179"/>
      <c r="AQ29" s="179"/>
      <c r="AR29" s="179"/>
    </row>
    <row r="30" spans="1:71" ht="18" customHeight="1">
      <c r="A30" s="158"/>
      <c r="B30" s="197"/>
      <c r="C30" s="197"/>
      <c r="D30" s="197"/>
      <c r="E30" s="179" t="s">
        <v>166</v>
      </c>
      <c r="F30" s="179"/>
      <c r="G30" s="179"/>
      <c r="H30" s="196"/>
      <c r="I30" s="196"/>
      <c r="J30" s="196"/>
      <c r="K30" s="196"/>
      <c r="L30" s="196"/>
      <c r="M30" s="196"/>
      <c r="N30" s="196"/>
      <c r="O30" s="196"/>
      <c r="P30" s="196"/>
      <c r="Q30" s="196"/>
      <c r="R30" s="196"/>
      <c r="S30" s="196"/>
      <c r="T30" s="196"/>
      <c r="U30" s="196"/>
      <c r="W30" s="162"/>
      <c r="X30" s="158"/>
      <c r="Y30" s="195"/>
      <c r="Z30" s="195"/>
      <c r="AA30" s="195"/>
      <c r="AB30" s="179" t="s">
        <v>166</v>
      </c>
      <c r="AC30" s="179"/>
      <c r="AD30" s="179"/>
      <c r="AE30" s="196"/>
      <c r="AF30" s="196"/>
      <c r="AG30" s="196"/>
      <c r="AH30" s="196"/>
      <c r="AI30" s="196"/>
      <c r="AJ30" s="196"/>
      <c r="AK30" s="196"/>
      <c r="AL30" s="196"/>
      <c r="AM30" s="196"/>
      <c r="AN30" s="196"/>
      <c r="AO30" s="196"/>
      <c r="AP30" s="196"/>
      <c r="AQ30" s="196"/>
      <c r="AR30" s="196"/>
    </row>
    <row r="31" spans="1:71" ht="18" customHeight="1">
      <c r="A31" s="158"/>
      <c r="B31" s="197"/>
      <c r="C31" s="197"/>
      <c r="D31" s="197"/>
      <c r="E31" s="179"/>
      <c r="F31" s="179"/>
      <c r="G31" s="179"/>
      <c r="H31" s="196"/>
      <c r="I31" s="196"/>
      <c r="J31" s="196"/>
      <c r="K31" s="196"/>
      <c r="L31" s="196"/>
      <c r="M31" s="196"/>
      <c r="N31" s="196"/>
      <c r="O31" s="196"/>
      <c r="P31" s="196"/>
      <c r="Q31" s="196"/>
      <c r="R31" s="196"/>
      <c r="S31" s="196"/>
      <c r="T31" s="196"/>
      <c r="U31" s="196"/>
      <c r="W31" s="162"/>
      <c r="X31" s="158"/>
      <c r="Y31" s="195"/>
      <c r="Z31" s="195"/>
      <c r="AA31" s="195"/>
      <c r="AB31" s="179"/>
      <c r="AC31" s="179"/>
      <c r="AD31" s="179"/>
      <c r="AE31" s="196"/>
      <c r="AF31" s="196"/>
      <c r="AG31" s="196"/>
      <c r="AH31" s="196"/>
      <c r="AI31" s="196"/>
      <c r="AJ31" s="196"/>
      <c r="AK31" s="196"/>
      <c r="AL31" s="196"/>
      <c r="AM31" s="196"/>
      <c r="AN31" s="196"/>
      <c r="AO31" s="196"/>
      <c r="AP31" s="196"/>
      <c r="AQ31" s="196"/>
      <c r="AR31" s="196"/>
    </row>
    <row r="32" spans="1:71" ht="18" customHeight="1">
      <c r="A32" s="158"/>
      <c r="B32" s="197"/>
      <c r="C32" s="197"/>
      <c r="D32" s="197"/>
      <c r="E32" s="179"/>
      <c r="F32" s="179"/>
      <c r="G32" s="179"/>
      <c r="H32" s="196"/>
      <c r="I32" s="196"/>
      <c r="J32" s="196"/>
      <c r="K32" s="196"/>
      <c r="L32" s="196"/>
      <c r="M32" s="196"/>
      <c r="N32" s="196"/>
      <c r="O32" s="196"/>
      <c r="P32" s="196"/>
      <c r="Q32" s="196"/>
      <c r="R32" s="196"/>
      <c r="S32" s="196"/>
      <c r="T32" s="196"/>
      <c r="U32" s="196"/>
      <c r="W32" s="162"/>
      <c r="X32" s="158"/>
      <c r="Y32" s="195"/>
      <c r="Z32" s="195"/>
      <c r="AA32" s="195"/>
      <c r="AB32" s="179"/>
      <c r="AC32" s="179"/>
      <c r="AD32" s="179"/>
      <c r="AE32" s="196"/>
      <c r="AF32" s="196"/>
      <c r="AG32" s="196"/>
      <c r="AH32" s="196"/>
      <c r="AI32" s="196"/>
      <c r="AJ32" s="196"/>
      <c r="AK32" s="196"/>
      <c r="AL32" s="196"/>
      <c r="AM32" s="196"/>
      <c r="AN32" s="196"/>
      <c r="AO32" s="196"/>
      <c r="AP32" s="196"/>
      <c r="AQ32" s="196"/>
      <c r="AR32" s="196"/>
    </row>
    <row r="33" spans="1:45" ht="18" customHeight="1">
      <c r="A33" s="158"/>
      <c r="B33" s="197"/>
      <c r="C33" s="197"/>
      <c r="D33" s="197"/>
      <c r="E33" s="179"/>
      <c r="F33" s="179"/>
      <c r="G33" s="179"/>
      <c r="H33" s="196"/>
      <c r="I33" s="196"/>
      <c r="J33" s="196"/>
      <c r="K33" s="196"/>
      <c r="L33" s="196"/>
      <c r="M33" s="196"/>
      <c r="N33" s="196"/>
      <c r="O33" s="196"/>
      <c r="P33" s="196"/>
      <c r="Q33" s="196"/>
      <c r="R33" s="196"/>
      <c r="S33" s="196"/>
      <c r="T33" s="196"/>
      <c r="U33" s="196"/>
      <c r="V33" s="147"/>
      <c r="W33" s="162"/>
      <c r="X33" s="158"/>
      <c r="Y33" s="195"/>
      <c r="Z33" s="195"/>
      <c r="AA33" s="195"/>
      <c r="AB33" s="179"/>
      <c r="AC33" s="179"/>
      <c r="AD33" s="179"/>
      <c r="AE33" s="196"/>
      <c r="AF33" s="196"/>
      <c r="AG33" s="196"/>
      <c r="AH33" s="196"/>
      <c r="AI33" s="196"/>
      <c r="AJ33" s="196"/>
      <c r="AK33" s="196"/>
      <c r="AL33" s="196"/>
      <c r="AM33" s="196"/>
      <c r="AN33" s="196"/>
      <c r="AO33" s="196"/>
      <c r="AP33" s="196"/>
      <c r="AQ33" s="196"/>
      <c r="AR33" s="196"/>
      <c r="AS33" s="147"/>
    </row>
    <row r="34" spans="1:45" ht="18" customHeight="1">
      <c r="A34" s="158"/>
      <c r="B34" s="197"/>
      <c r="C34" s="197"/>
      <c r="D34" s="197"/>
      <c r="E34" s="179" t="s">
        <v>167</v>
      </c>
      <c r="F34" s="179"/>
      <c r="G34" s="179"/>
      <c r="H34" s="179"/>
      <c r="I34" s="179"/>
      <c r="J34" s="179"/>
      <c r="K34" s="179"/>
      <c r="L34" s="179" t="s">
        <v>168</v>
      </c>
      <c r="M34" s="179"/>
      <c r="N34" s="179"/>
      <c r="O34" s="179"/>
      <c r="P34" s="179"/>
      <c r="Q34" s="179"/>
      <c r="R34" s="179"/>
      <c r="S34" s="179"/>
      <c r="T34" s="179"/>
      <c r="U34" s="179"/>
      <c r="W34" s="162"/>
      <c r="X34" s="158"/>
      <c r="Y34" s="195"/>
      <c r="Z34" s="195"/>
      <c r="AA34" s="195"/>
      <c r="AB34" s="179" t="s">
        <v>167</v>
      </c>
      <c r="AC34" s="179"/>
      <c r="AD34" s="179"/>
      <c r="AE34" s="179"/>
      <c r="AF34" s="179"/>
      <c r="AG34" s="179"/>
      <c r="AH34" s="179"/>
      <c r="AI34" s="179" t="s">
        <v>168</v>
      </c>
      <c r="AJ34" s="179"/>
      <c r="AK34" s="179"/>
      <c r="AL34" s="179"/>
      <c r="AM34" s="179"/>
      <c r="AN34" s="179"/>
      <c r="AO34" s="179"/>
      <c r="AP34" s="179"/>
      <c r="AQ34" s="179"/>
      <c r="AR34" s="179"/>
    </row>
    <row r="35" spans="1:45" ht="18" customHeight="1">
      <c r="A35" s="158"/>
      <c r="B35" s="197"/>
      <c r="C35" s="197"/>
      <c r="D35" s="197"/>
      <c r="E35" s="179"/>
      <c r="F35" s="179"/>
      <c r="G35" s="179"/>
      <c r="H35" s="179"/>
      <c r="I35" s="179"/>
      <c r="J35" s="179"/>
      <c r="K35" s="179"/>
      <c r="L35" s="179"/>
      <c r="M35" s="179"/>
      <c r="N35" s="179"/>
      <c r="O35" s="179"/>
      <c r="P35" s="179"/>
      <c r="Q35" s="179"/>
      <c r="R35" s="179"/>
      <c r="S35" s="179"/>
      <c r="T35" s="179"/>
      <c r="U35" s="179"/>
      <c r="W35" s="162"/>
      <c r="X35" s="158"/>
      <c r="Y35" s="195"/>
      <c r="Z35" s="195"/>
      <c r="AA35" s="195"/>
      <c r="AB35" s="179"/>
      <c r="AC35" s="179"/>
      <c r="AD35" s="179"/>
      <c r="AE35" s="179"/>
      <c r="AF35" s="179"/>
      <c r="AG35" s="179"/>
      <c r="AH35" s="179"/>
      <c r="AI35" s="179"/>
      <c r="AJ35" s="179"/>
      <c r="AK35" s="179"/>
      <c r="AL35" s="179"/>
      <c r="AM35" s="179"/>
      <c r="AN35" s="179"/>
      <c r="AO35" s="179"/>
      <c r="AP35" s="179"/>
      <c r="AQ35" s="179"/>
      <c r="AR35" s="179"/>
    </row>
    <row r="36" spans="1:45" ht="18.75" customHeight="1"/>
    <row r="37" spans="1:45" ht="18" customHeight="1">
      <c r="A37" s="155"/>
      <c r="B37" s="197" t="s">
        <v>184</v>
      </c>
      <c r="C37" s="197"/>
      <c r="D37" s="197"/>
      <c r="E37" s="193" t="s">
        <v>185</v>
      </c>
      <c r="F37" s="193"/>
      <c r="G37" s="193"/>
      <c r="H37" s="193"/>
      <c r="I37" s="193"/>
      <c r="J37" s="193"/>
      <c r="K37" s="193"/>
      <c r="L37" s="193"/>
      <c r="M37" s="193"/>
      <c r="N37" s="193"/>
      <c r="O37" s="193"/>
      <c r="P37" s="193"/>
      <c r="Q37" s="193"/>
      <c r="R37" s="193"/>
      <c r="S37" s="193"/>
      <c r="T37" s="193"/>
      <c r="U37" s="193"/>
      <c r="V37" s="193"/>
      <c r="W37" s="162"/>
      <c r="X37" s="158"/>
      <c r="Y37" s="195" t="s">
        <v>184</v>
      </c>
      <c r="Z37" s="195"/>
      <c r="AA37" s="195"/>
      <c r="AB37" s="193" t="s">
        <v>186</v>
      </c>
      <c r="AC37" s="193"/>
      <c r="AD37" s="193"/>
      <c r="AE37" s="193"/>
      <c r="AF37" s="193"/>
      <c r="AG37" s="193"/>
      <c r="AH37" s="193"/>
      <c r="AI37" s="193"/>
      <c r="AJ37" s="193"/>
      <c r="AK37" s="193"/>
      <c r="AL37" s="193"/>
      <c r="AM37" s="193"/>
      <c r="AN37" s="193"/>
      <c r="AO37" s="193"/>
      <c r="AP37" s="193"/>
      <c r="AQ37" s="193"/>
      <c r="AR37" s="193"/>
      <c r="AS37" s="193"/>
    </row>
    <row r="38" spans="1:45" ht="18" customHeight="1">
      <c r="A38" s="155"/>
      <c r="B38" s="197"/>
      <c r="C38" s="197"/>
      <c r="D38" s="197"/>
      <c r="E38" s="181" t="s">
        <v>163</v>
      </c>
      <c r="F38" s="182"/>
      <c r="G38" s="188" t="s">
        <v>182</v>
      </c>
      <c r="H38" s="188"/>
      <c r="I38" s="191"/>
      <c r="J38" s="191"/>
      <c r="K38" s="191"/>
      <c r="L38" s="182" t="s">
        <v>181</v>
      </c>
      <c r="M38" s="182"/>
      <c r="N38" s="183"/>
      <c r="O38" s="179" t="s">
        <v>139</v>
      </c>
      <c r="P38" s="179"/>
      <c r="Q38" s="181"/>
      <c r="R38" s="182"/>
      <c r="S38" s="182"/>
      <c r="T38" s="182"/>
      <c r="U38" s="183"/>
      <c r="W38" s="162"/>
      <c r="X38" s="158"/>
      <c r="Y38" s="195"/>
      <c r="Z38" s="195"/>
      <c r="AA38" s="195"/>
      <c r="AB38" s="181" t="s">
        <v>163</v>
      </c>
      <c r="AC38" s="182"/>
      <c r="AD38" s="188" t="s">
        <v>182</v>
      </c>
      <c r="AE38" s="188"/>
      <c r="AF38" s="191"/>
      <c r="AG38" s="191"/>
      <c r="AH38" s="191"/>
      <c r="AI38" s="182" t="s">
        <v>181</v>
      </c>
      <c r="AJ38" s="182"/>
      <c r="AK38" s="183"/>
      <c r="AL38" s="179" t="s">
        <v>139</v>
      </c>
      <c r="AM38" s="179"/>
      <c r="AN38" s="181"/>
      <c r="AO38" s="182"/>
      <c r="AP38" s="182"/>
      <c r="AQ38" s="182"/>
      <c r="AR38" s="183"/>
    </row>
    <row r="39" spans="1:45" ht="18" customHeight="1">
      <c r="A39" s="158"/>
      <c r="B39" s="197"/>
      <c r="C39" s="197"/>
      <c r="D39" s="197"/>
      <c r="E39" s="184"/>
      <c r="F39" s="185"/>
      <c r="G39" s="189"/>
      <c r="H39" s="190"/>
      <c r="I39" s="192"/>
      <c r="J39" s="192"/>
      <c r="K39" s="192"/>
      <c r="L39" s="193"/>
      <c r="M39" s="193"/>
      <c r="N39" s="194"/>
      <c r="O39" s="180"/>
      <c r="P39" s="180"/>
      <c r="Q39" s="184"/>
      <c r="R39" s="185"/>
      <c r="S39" s="185"/>
      <c r="T39" s="185"/>
      <c r="U39" s="186"/>
      <c r="W39" s="162"/>
      <c r="X39" s="158"/>
      <c r="Y39" s="195"/>
      <c r="Z39" s="195"/>
      <c r="AA39" s="195"/>
      <c r="AB39" s="184"/>
      <c r="AC39" s="185"/>
      <c r="AD39" s="189"/>
      <c r="AE39" s="190"/>
      <c r="AF39" s="192"/>
      <c r="AG39" s="192"/>
      <c r="AH39" s="192"/>
      <c r="AI39" s="193"/>
      <c r="AJ39" s="193"/>
      <c r="AK39" s="194"/>
      <c r="AL39" s="180"/>
      <c r="AM39" s="180"/>
      <c r="AN39" s="184"/>
      <c r="AO39" s="185"/>
      <c r="AP39" s="185"/>
      <c r="AQ39" s="185"/>
      <c r="AR39" s="186"/>
    </row>
    <row r="40" spans="1:45" ht="18" customHeight="1">
      <c r="A40" s="158"/>
      <c r="B40" s="197"/>
      <c r="C40" s="197"/>
      <c r="D40" s="197"/>
      <c r="E40" s="179" t="s">
        <v>164</v>
      </c>
      <c r="F40" s="179"/>
      <c r="G40" s="179"/>
      <c r="H40" s="187"/>
      <c r="I40" s="179"/>
      <c r="J40" s="179"/>
      <c r="K40" s="179"/>
      <c r="L40" s="179" t="s">
        <v>165</v>
      </c>
      <c r="M40" s="179"/>
      <c r="N40" s="179"/>
      <c r="O40" s="179"/>
      <c r="P40" s="179"/>
      <c r="Q40" s="179"/>
      <c r="R40" s="179"/>
      <c r="S40" s="179"/>
      <c r="T40" s="179"/>
      <c r="U40" s="179"/>
      <c r="W40" s="162"/>
      <c r="X40" s="158"/>
      <c r="Y40" s="195"/>
      <c r="Z40" s="195"/>
      <c r="AA40" s="195"/>
      <c r="AB40" s="179" t="s">
        <v>164</v>
      </c>
      <c r="AC40" s="179"/>
      <c r="AD40" s="179"/>
      <c r="AE40" s="187"/>
      <c r="AF40" s="179"/>
      <c r="AG40" s="179"/>
      <c r="AH40" s="179"/>
      <c r="AI40" s="179" t="s">
        <v>165</v>
      </c>
      <c r="AJ40" s="179"/>
      <c r="AK40" s="179"/>
      <c r="AL40" s="179"/>
      <c r="AM40" s="179"/>
      <c r="AN40" s="179"/>
      <c r="AO40" s="179"/>
      <c r="AP40" s="179"/>
      <c r="AQ40" s="179"/>
      <c r="AR40" s="179"/>
    </row>
    <row r="41" spans="1:45" ht="18" customHeight="1">
      <c r="A41" s="158"/>
      <c r="B41" s="197"/>
      <c r="C41" s="197"/>
      <c r="D41" s="197"/>
      <c r="E41" s="179"/>
      <c r="F41" s="179"/>
      <c r="G41" s="179"/>
      <c r="H41" s="179"/>
      <c r="I41" s="179"/>
      <c r="J41" s="179"/>
      <c r="K41" s="179"/>
      <c r="L41" s="179"/>
      <c r="M41" s="179"/>
      <c r="N41" s="179"/>
      <c r="O41" s="179"/>
      <c r="P41" s="179"/>
      <c r="Q41" s="179"/>
      <c r="R41" s="179"/>
      <c r="S41" s="179"/>
      <c r="T41" s="179"/>
      <c r="U41" s="179"/>
      <c r="W41" s="162"/>
      <c r="X41" s="158"/>
      <c r="Y41" s="195"/>
      <c r="Z41" s="195"/>
      <c r="AA41" s="195"/>
      <c r="AB41" s="179"/>
      <c r="AC41" s="179"/>
      <c r="AD41" s="179"/>
      <c r="AE41" s="179"/>
      <c r="AF41" s="179"/>
      <c r="AG41" s="179"/>
      <c r="AH41" s="179"/>
      <c r="AI41" s="179"/>
      <c r="AJ41" s="179"/>
      <c r="AK41" s="179"/>
      <c r="AL41" s="179"/>
      <c r="AM41" s="179"/>
      <c r="AN41" s="179"/>
      <c r="AO41" s="179"/>
      <c r="AP41" s="179"/>
      <c r="AQ41" s="179"/>
      <c r="AR41" s="179"/>
    </row>
    <row r="42" spans="1:45" ht="18" customHeight="1">
      <c r="A42" s="158"/>
      <c r="B42" s="197"/>
      <c r="C42" s="197"/>
      <c r="D42" s="197"/>
      <c r="E42" s="179" t="s">
        <v>166</v>
      </c>
      <c r="F42" s="179"/>
      <c r="G42" s="179"/>
      <c r="H42" s="196"/>
      <c r="I42" s="196"/>
      <c r="J42" s="196"/>
      <c r="K42" s="196"/>
      <c r="L42" s="196"/>
      <c r="M42" s="196"/>
      <c r="N42" s="196"/>
      <c r="O42" s="196"/>
      <c r="P42" s="196"/>
      <c r="Q42" s="196"/>
      <c r="R42" s="196"/>
      <c r="S42" s="196"/>
      <c r="T42" s="196"/>
      <c r="U42" s="196"/>
      <c r="W42" s="162"/>
      <c r="X42" s="158"/>
      <c r="Y42" s="195"/>
      <c r="Z42" s="195"/>
      <c r="AA42" s="195"/>
      <c r="AB42" s="179" t="s">
        <v>166</v>
      </c>
      <c r="AC42" s="179"/>
      <c r="AD42" s="179"/>
      <c r="AE42" s="196"/>
      <c r="AF42" s="196"/>
      <c r="AG42" s="196"/>
      <c r="AH42" s="196"/>
      <c r="AI42" s="196"/>
      <c r="AJ42" s="196"/>
      <c r="AK42" s="196"/>
      <c r="AL42" s="196"/>
      <c r="AM42" s="196"/>
      <c r="AN42" s="196"/>
      <c r="AO42" s="196"/>
      <c r="AP42" s="196"/>
      <c r="AQ42" s="196"/>
      <c r="AR42" s="196"/>
    </row>
    <row r="43" spans="1:45" ht="18" customHeight="1">
      <c r="A43" s="158"/>
      <c r="B43" s="197"/>
      <c r="C43" s="197"/>
      <c r="D43" s="197"/>
      <c r="E43" s="179"/>
      <c r="F43" s="179"/>
      <c r="G43" s="179"/>
      <c r="H43" s="196"/>
      <c r="I43" s="196"/>
      <c r="J43" s="196"/>
      <c r="K43" s="196"/>
      <c r="L43" s="196"/>
      <c r="M43" s="196"/>
      <c r="N43" s="196"/>
      <c r="O43" s="196"/>
      <c r="P43" s="196"/>
      <c r="Q43" s="196"/>
      <c r="R43" s="196"/>
      <c r="S43" s="196"/>
      <c r="T43" s="196"/>
      <c r="U43" s="196"/>
      <c r="W43" s="162"/>
      <c r="X43" s="158"/>
      <c r="Y43" s="195"/>
      <c r="Z43" s="195"/>
      <c r="AA43" s="195"/>
      <c r="AB43" s="179"/>
      <c r="AC43" s="179"/>
      <c r="AD43" s="179"/>
      <c r="AE43" s="196"/>
      <c r="AF43" s="196"/>
      <c r="AG43" s="196"/>
      <c r="AH43" s="196"/>
      <c r="AI43" s="196"/>
      <c r="AJ43" s="196"/>
      <c r="AK43" s="196"/>
      <c r="AL43" s="196"/>
      <c r="AM43" s="196"/>
      <c r="AN43" s="196"/>
      <c r="AO43" s="196"/>
      <c r="AP43" s="196"/>
      <c r="AQ43" s="196"/>
      <c r="AR43" s="196"/>
    </row>
    <row r="44" spans="1:45" ht="18" customHeight="1">
      <c r="A44" s="158"/>
      <c r="B44" s="197"/>
      <c r="C44" s="197"/>
      <c r="D44" s="197"/>
      <c r="E44" s="179"/>
      <c r="F44" s="179"/>
      <c r="G44" s="179"/>
      <c r="H44" s="196"/>
      <c r="I44" s="196"/>
      <c r="J44" s="196"/>
      <c r="K44" s="196"/>
      <c r="L44" s="196"/>
      <c r="M44" s="196"/>
      <c r="N44" s="196"/>
      <c r="O44" s="196"/>
      <c r="P44" s="196"/>
      <c r="Q44" s="196"/>
      <c r="R44" s="196"/>
      <c r="S44" s="196"/>
      <c r="T44" s="196"/>
      <c r="U44" s="196"/>
      <c r="W44" s="162"/>
      <c r="X44" s="158"/>
      <c r="Y44" s="195"/>
      <c r="Z44" s="195"/>
      <c r="AA44" s="195"/>
      <c r="AB44" s="179"/>
      <c r="AC44" s="179"/>
      <c r="AD44" s="179"/>
      <c r="AE44" s="196"/>
      <c r="AF44" s="196"/>
      <c r="AG44" s="196"/>
      <c r="AH44" s="196"/>
      <c r="AI44" s="196"/>
      <c r="AJ44" s="196"/>
      <c r="AK44" s="196"/>
      <c r="AL44" s="196"/>
      <c r="AM44" s="196"/>
      <c r="AN44" s="196"/>
      <c r="AO44" s="196"/>
      <c r="AP44" s="196"/>
      <c r="AQ44" s="196"/>
      <c r="AR44" s="196"/>
    </row>
    <row r="45" spans="1:45" ht="18" customHeight="1">
      <c r="A45" s="158"/>
      <c r="B45" s="197"/>
      <c r="C45" s="197"/>
      <c r="D45" s="197"/>
      <c r="E45" s="179"/>
      <c r="F45" s="179"/>
      <c r="G45" s="179"/>
      <c r="H45" s="196"/>
      <c r="I45" s="196"/>
      <c r="J45" s="196"/>
      <c r="K45" s="196"/>
      <c r="L45" s="196"/>
      <c r="M45" s="196"/>
      <c r="N45" s="196"/>
      <c r="O45" s="196"/>
      <c r="P45" s="196"/>
      <c r="Q45" s="196"/>
      <c r="R45" s="196"/>
      <c r="S45" s="196"/>
      <c r="T45" s="196"/>
      <c r="U45" s="196"/>
      <c r="V45" s="147"/>
      <c r="W45" s="162"/>
      <c r="X45" s="158"/>
      <c r="Y45" s="195"/>
      <c r="Z45" s="195"/>
      <c r="AA45" s="195"/>
      <c r="AB45" s="179"/>
      <c r="AC45" s="179"/>
      <c r="AD45" s="179"/>
      <c r="AE45" s="196"/>
      <c r="AF45" s="196"/>
      <c r="AG45" s="196"/>
      <c r="AH45" s="196"/>
      <c r="AI45" s="196"/>
      <c r="AJ45" s="196"/>
      <c r="AK45" s="196"/>
      <c r="AL45" s="196"/>
      <c r="AM45" s="196"/>
      <c r="AN45" s="196"/>
      <c r="AO45" s="196"/>
      <c r="AP45" s="196"/>
      <c r="AQ45" s="196"/>
      <c r="AR45" s="196"/>
      <c r="AS45" s="147"/>
    </row>
    <row r="46" spans="1:45" ht="18" customHeight="1">
      <c r="A46" s="158"/>
      <c r="B46" s="197"/>
      <c r="C46" s="197"/>
      <c r="D46" s="197"/>
      <c r="E46" s="179" t="s">
        <v>167</v>
      </c>
      <c r="F46" s="179"/>
      <c r="G46" s="179"/>
      <c r="H46" s="179"/>
      <c r="I46" s="179"/>
      <c r="J46" s="179"/>
      <c r="K46" s="179"/>
      <c r="L46" s="179" t="s">
        <v>168</v>
      </c>
      <c r="M46" s="179"/>
      <c r="N46" s="179"/>
      <c r="O46" s="179"/>
      <c r="P46" s="179"/>
      <c r="Q46" s="179"/>
      <c r="R46" s="179"/>
      <c r="S46" s="179"/>
      <c r="T46" s="179"/>
      <c r="U46" s="179"/>
      <c r="W46" s="162"/>
      <c r="X46" s="158"/>
      <c r="Y46" s="195"/>
      <c r="Z46" s="195"/>
      <c r="AA46" s="195"/>
      <c r="AB46" s="179" t="s">
        <v>167</v>
      </c>
      <c r="AC46" s="179"/>
      <c r="AD46" s="179"/>
      <c r="AE46" s="179"/>
      <c r="AF46" s="179"/>
      <c r="AG46" s="179"/>
      <c r="AH46" s="179"/>
      <c r="AI46" s="179" t="s">
        <v>168</v>
      </c>
      <c r="AJ46" s="179"/>
      <c r="AK46" s="179"/>
      <c r="AL46" s="179"/>
      <c r="AM46" s="179"/>
      <c r="AN46" s="179"/>
      <c r="AO46" s="179"/>
      <c r="AP46" s="179"/>
      <c r="AQ46" s="179"/>
      <c r="AR46" s="179"/>
    </row>
    <row r="47" spans="1:45" ht="18" customHeight="1">
      <c r="A47" s="158"/>
      <c r="B47" s="197"/>
      <c r="C47" s="197"/>
      <c r="D47" s="197"/>
      <c r="E47" s="179"/>
      <c r="F47" s="179"/>
      <c r="G47" s="179"/>
      <c r="H47" s="179"/>
      <c r="I47" s="179"/>
      <c r="J47" s="179"/>
      <c r="K47" s="179"/>
      <c r="L47" s="179"/>
      <c r="M47" s="179"/>
      <c r="N47" s="179"/>
      <c r="O47" s="179"/>
      <c r="P47" s="179"/>
      <c r="Q47" s="179"/>
      <c r="R47" s="179"/>
      <c r="S47" s="179"/>
      <c r="T47" s="179"/>
      <c r="U47" s="179"/>
      <c r="W47" s="162"/>
      <c r="X47" s="158"/>
      <c r="Y47" s="195"/>
      <c r="Z47" s="195"/>
      <c r="AA47" s="195"/>
      <c r="AB47" s="179"/>
      <c r="AC47" s="179"/>
      <c r="AD47" s="179"/>
      <c r="AE47" s="179"/>
      <c r="AF47" s="179"/>
      <c r="AG47" s="179"/>
      <c r="AH47" s="179"/>
      <c r="AI47" s="179"/>
      <c r="AJ47" s="179"/>
      <c r="AK47" s="179"/>
      <c r="AL47" s="179"/>
      <c r="AM47" s="179"/>
      <c r="AN47" s="179"/>
      <c r="AO47" s="179"/>
      <c r="AP47" s="179"/>
      <c r="AQ47" s="179"/>
      <c r="AR47" s="179"/>
    </row>
    <row r="48" spans="1:45" ht="21.75" customHeight="1"/>
    <row r="49" spans="1:48" ht="18" customHeight="1">
      <c r="A49" s="155"/>
      <c r="B49" s="197" t="s">
        <v>184</v>
      </c>
      <c r="C49" s="197"/>
      <c r="D49" s="197"/>
      <c r="E49" s="193" t="s">
        <v>185</v>
      </c>
      <c r="F49" s="193"/>
      <c r="G49" s="193"/>
      <c r="H49" s="193"/>
      <c r="I49" s="193"/>
      <c r="J49" s="193"/>
      <c r="K49" s="193"/>
      <c r="L49" s="193"/>
      <c r="M49" s="193"/>
      <c r="N49" s="193"/>
      <c r="O49" s="193"/>
      <c r="P49" s="193"/>
      <c r="Q49" s="193"/>
      <c r="R49" s="193"/>
      <c r="S49" s="193"/>
      <c r="T49" s="193"/>
      <c r="U49" s="193"/>
      <c r="V49" s="193"/>
      <c r="W49" s="162"/>
      <c r="X49" s="158"/>
      <c r="Y49" s="195" t="s">
        <v>184</v>
      </c>
      <c r="Z49" s="195"/>
      <c r="AA49" s="195"/>
      <c r="AB49" s="193" t="s">
        <v>186</v>
      </c>
      <c r="AC49" s="193"/>
      <c r="AD49" s="193"/>
      <c r="AE49" s="193"/>
      <c r="AF49" s="193"/>
      <c r="AG49" s="193"/>
      <c r="AH49" s="193"/>
      <c r="AI49" s="193"/>
      <c r="AJ49" s="193"/>
      <c r="AK49" s="193"/>
      <c r="AL49" s="193"/>
      <c r="AM49" s="193"/>
      <c r="AN49" s="193"/>
      <c r="AO49" s="193"/>
      <c r="AP49" s="193"/>
      <c r="AQ49" s="193"/>
      <c r="AR49" s="193"/>
      <c r="AS49" s="193"/>
    </row>
    <row r="50" spans="1:48" ht="18" customHeight="1">
      <c r="A50" s="155"/>
      <c r="B50" s="197"/>
      <c r="C50" s="197"/>
      <c r="D50" s="197"/>
      <c r="E50" s="181" t="s">
        <v>163</v>
      </c>
      <c r="F50" s="182"/>
      <c r="G50" s="188" t="s">
        <v>182</v>
      </c>
      <c r="H50" s="188"/>
      <c r="I50" s="191"/>
      <c r="J50" s="191"/>
      <c r="K50" s="191"/>
      <c r="L50" s="182" t="s">
        <v>181</v>
      </c>
      <c r="M50" s="182"/>
      <c r="N50" s="183"/>
      <c r="O50" s="179" t="s">
        <v>139</v>
      </c>
      <c r="P50" s="179"/>
      <c r="Q50" s="181"/>
      <c r="R50" s="182"/>
      <c r="S50" s="182"/>
      <c r="T50" s="182"/>
      <c r="U50" s="183"/>
      <c r="W50" s="162"/>
      <c r="X50" s="158"/>
      <c r="Y50" s="195"/>
      <c r="Z50" s="195"/>
      <c r="AA50" s="195"/>
      <c r="AB50" s="181" t="s">
        <v>163</v>
      </c>
      <c r="AC50" s="182"/>
      <c r="AD50" s="188" t="s">
        <v>182</v>
      </c>
      <c r="AE50" s="188"/>
      <c r="AF50" s="191"/>
      <c r="AG50" s="191"/>
      <c r="AH50" s="191"/>
      <c r="AI50" s="182" t="s">
        <v>181</v>
      </c>
      <c r="AJ50" s="182"/>
      <c r="AK50" s="183"/>
      <c r="AL50" s="179" t="s">
        <v>139</v>
      </c>
      <c r="AM50" s="179"/>
      <c r="AN50" s="181"/>
      <c r="AO50" s="182"/>
      <c r="AP50" s="182"/>
      <c r="AQ50" s="182"/>
      <c r="AR50" s="183"/>
    </row>
    <row r="51" spans="1:48" ht="18" customHeight="1">
      <c r="A51" s="158"/>
      <c r="B51" s="197"/>
      <c r="C51" s="197"/>
      <c r="D51" s="197"/>
      <c r="E51" s="184"/>
      <c r="F51" s="185"/>
      <c r="G51" s="189"/>
      <c r="H51" s="190"/>
      <c r="I51" s="192"/>
      <c r="J51" s="192"/>
      <c r="K51" s="192"/>
      <c r="L51" s="193"/>
      <c r="M51" s="193"/>
      <c r="N51" s="194"/>
      <c r="O51" s="180"/>
      <c r="P51" s="180"/>
      <c r="Q51" s="184"/>
      <c r="R51" s="185"/>
      <c r="S51" s="185"/>
      <c r="T51" s="185"/>
      <c r="U51" s="186"/>
      <c r="W51" s="162"/>
      <c r="X51" s="158"/>
      <c r="Y51" s="195"/>
      <c r="Z51" s="195"/>
      <c r="AA51" s="195"/>
      <c r="AB51" s="184"/>
      <c r="AC51" s="185"/>
      <c r="AD51" s="189"/>
      <c r="AE51" s="190"/>
      <c r="AF51" s="192"/>
      <c r="AG51" s="192"/>
      <c r="AH51" s="192"/>
      <c r="AI51" s="193"/>
      <c r="AJ51" s="193"/>
      <c r="AK51" s="194"/>
      <c r="AL51" s="180"/>
      <c r="AM51" s="180"/>
      <c r="AN51" s="184"/>
      <c r="AO51" s="185"/>
      <c r="AP51" s="185"/>
      <c r="AQ51" s="185"/>
      <c r="AR51" s="186"/>
    </row>
    <row r="52" spans="1:48" ht="18" customHeight="1">
      <c r="A52" s="158"/>
      <c r="B52" s="197"/>
      <c r="C52" s="197"/>
      <c r="D52" s="197"/>
      <c r="E52" s="179" t="s">
        <v>164</v>
      </c>
      <c r="F52" s="179"/>
      <c r="G52" s="179"/>
      <c r="H52" s="187"/>
      <c r="I52" s="179"/>
      <c r="J52" s="179"/>
      <c r="K52" s="179"/>
      <c r="L52" s="179" t="s">
        <v>165</v>
      </c>
      <c r="M52" s="179"/>
      <c r="N52" s="179"/>
      <c r="O52" s="179"/>
      <c r="P52" s="179"/>
      <c r="Q52" s="179"/>
      <c r="R52" s="179"/>
      <c r="S52" s="179"/>
      <c r="T52" s="179"/>
      <c r="U52" s="179"/>
      <c r="W52" s="162"/>
      <c r="X52" s="158"/>
      <c r="Y52" s="195"/>
      <c r="Z52" s="195"/>
      <c r="AA52" s="195"/>
      <c r="AB52" s="179" t="s">
        <v>164</v>
      </c>
      <c r="AC52" s="179"/>
      <c r="AD52" s="179"/>
      <c r="AE52" s="187"/>
      <c r="AF52" s="179"/>
      <c r="AG52" s="179"/>
      <c r="AH52" s="179"/>
      <c r="AI52" s="179" t="s">
        <v>165</v>
      </c>
      <c r="AJ52" s="179"/>
      <c r="AK52" s="179"/>
      <c r="AL52" s="179"/>
      <c r="AM52" s="179"/>
      <c r="AN52" s="179"/>
      <c r="AO52" s="179"/>
      <c r="AP52" s="179"/>
      <c r="AQ52" s="179"/>
      <c r="AR52" s="179"/>
    </row>
    <row r="53" spans="1:48" ht="18" customHeight="1">
      <c r="A53" s="158"/>
      <c r="B53" s="197"/>
      <c r="C53" s="197"/>
      <c r="D53" s="197"/>
      <c r="E53" s="179"/>
      <c r="F53" s="179"/>
      <c r="G53" s="179"/>
      <c r="H53" s="179"/>
      <c r="I53" s="179"/>
      <c r="J53" s="179"/>
      <c r="K53" s="179"/>
      <c r="L53" s="179"/>
      <c r="M53" s="179"/>
      <c r="N53" s="179"/>
      <c r="O53" s="179"/>
      <c r="P53" s="179"/>
      <c r="Q53" s="179"/>
      <c r="R53" s="179"/>
      <c r="S53" s="179"/>
      <c r="T53" s="179"/>
      <c r="U53" s="179"/>
      <c r="W53" s="162"/>
      <c r="X53" s="158"/>
      <c r="Y53" s="195"/>
      <c r="Z53" s="195"/>
      <c r="AA53" s="195"/>
      <c r="AB53" s="179"/>
      <c r="AC53" s="179"/>
      <c r="AD53" s="179"/>
      <c r="AE53" s="179"/>
      <c r="AF53" s="179"/>
      <c r="AG53" s="179"/>
      <c r="AH53" s="179"/>
      <c r="AI53" s="179"/>
      <c r="AJ53" s="179"/>
      <c r="AK53" s="179"/>
      <c r="AL53" s="179"/>
      <c r="AM53" s="179"/>
      <c r="AN53" s="179"/>
      <c r="AO53" s="179"/>
      <c r="AP53" s="179"/>
      <c r="AQ53" s="179"/>
      <c r="AR53" s="179"/>
    </row>
    <row r="54" spans="1:48" ht="18" customHeight="1">
      <c r="A54" s="158"/>
      <c r="B54" s="197"/>
      <c r="C54" s="197"/>
      <c r="D54" s="197"/>
      <c r="E54" s="179" t="s">
        <v>166</v>
      </c>
      <c r="F54" s="179"/>
      <c r="G54" s="179"/>
      <c r="H54" s="196"/>
      <c r="I54" s="196"/>
      <c r="J54" s="196"/>
      <c r="K54" s="196"/>
      <c r="L54" s="196"/>
      <c r="M54" s="196"/>
      <c r="N54" s="196"/>
      <c r="O54" s="196"/>
      <c r="P54" s="196"/>
      <c r="Q54" s="196"/>
      <c r="R54" s="196"/>
      <c r="S54" s="196"/>
      <c r="T54" s="196"/>
      <c r="U54" s="196"/>
      <c r="W54" s="162"/>
      <c r="X54" s="158"/>
      <c r="Y54" s="195"/>
      <c r="Z54" s="195"/>
      <c r="AA54" s="195"/>
      <c r="AB54" s="179" t="s">
        <v>166</v>
      </c>
      <c r="AC54" s="179"/>
      <c r="AD54" s="179"/>
      <c r="AE54" s="196"/>
      <c r="AF54" s="196"/>
      <c r="AG54" s="196"/>
      <c r="AH54" s="196"/>
      <c r="AI54" s="196"/>
      <c r="AJ54" s="196"/>
      <c r="AK54" s="196"/>
      <c r="AL54" s="196"/>
      <c r="AM54" s="196"/>
      <c r="AN54" s="196"/>
      <c r="AO54" s="196"/>
      <c r="AP54" s="196"/>
      <c r="AQ54" s="196"/>
      <c r="AR54" s="196"/>
    </row>
    <row r="55" spans="1:48" ht="18" customHeight="1">
      <c r="A55" s="158"/>
      <c r="B55" s="197"/>
      <c r="C55" s="197"/>
      <c r="D55" s="197"/>
      <c r="E55" s="179"/>
      <c r="F55" s="179"/>
      <c r="G55" s="179"/>
      <c r="H55" s="196"/>
      <c r="I55" s="196"/>
      <c r="J55" s="196"/>
      <c r="K55" s="196"/>
      <c r="L55" s="196"/>
      <c r="M55" s="196"/>
      <c r="N55" s="196"/>
      <c r="O55" s="196"/>
      <c r="P55" s="196"/>
      <c r="Q55" s="196"/>
      <c r="R55" s="196"/>
      <c r="S55" s="196"/>
      <c r="T55" s="196"/>
      <c r="U55" s="196"/>
      <c r="W55" s="162"/>
      <c r="X55" s="158"/>
      <c r="Y55" s="195"/>
      <c r="Z55" s="195"/>
      <c r="AA55" s="195"/>
      <c r="AB55" s="179"/>
      <c r="AC55" s="179"/>
      <c r="AD55" s="179"/>
      <c r="AE55" s="196"/>
      <c r="AF55" s="196"/>
      <c r="AG55" s="196"/>
      <c r="AH55" s="196"/>
      <c r="AI55" s="196"/>
      <c r="AJ55" s="196"/>
      <c r="AK55" s="196"/>
      <c r="AL55" s="196"/>
      <c r="AM55" s="196"/>
      <c r="AN55" s="196"/>
      <c r="AO55" s="196"/>
      <c r="AP55" s="196"/>
      <c r="AQ55" s="196"/>
      <c r="AR55" s="196"/>
      <c r="AT55" s="155"/>
      <c r="AU55" s="155"/>
      <c r="AV55" s="155"/>
    </row>
    <row r="56" spans="1:48" ht="18" customHeight="1">
      <c r="A56" s="158"/>
      <c r="B56" s="197"/>
      <c r="C56" s="197"/>
      <c r="D56" s="197"/>
      <c r="E56" s="179"/>
      <c r="F56" s="179"/>
      <c r="G56" s="179"/>
      <c r="H56" s="196"/>
      <c r="I56" s="196"/>
      <c r="J56" s="196"/>
      <c r="K56" s="196"/>
      <c r="L56" s="196"/>
      <c r="M56" s="196"/>
      <c r="N56" s="196"/>
      <c r="O56" s="196"/>
      <c r="P56" s="196"/>
      <c r="Q56" s="196"/>
      <c r="R56" s="196"/>
      <c r="S56" s="196"/>
      <c r="T56" s="196"/>
      <c r="U56" s="196"/>
      <c r="W56" s="162"/>
      <c r="X56" s="158"/>
      <c r="Y56" s="195"/>
      <c r="Z56" s="195"/>
      <c r="AA56" s="195"/>
      <c r="AB56" s="179"/>
      <c r="AC56" s="179"/>
      <c r="AD56" s="179"/>
      <c r="AE56" s="196"/>
      <c r="AF56" s="196"/>
      <c r="AG56" s="196"/>
      <c r="AH56" s="196"/>
      <c r="AI56" s="196"/>
      <c r="AJ56" s="196"/>
      <c r="AK56" s="196"/>
      <c r="AL56" s="196"/>
      <c r="AM56" s="196"/>
      <c r="AN56" s="196"/>
      <c r="AO56" s="196"/>
      <c r="AP56" s="196"/>
      <c r="AQ56" s="196"/>
      <c r="AR56" s="196"/>
      <c r="AT56" s="155"/>
      <c r="AU56" s="155"/>
      <c r="AV56" s="155"/>
    </row>
    <row r="57" spans="1:48" ht="18" customHeight="1">
      <c r="A57" s="158"/>
      <c r="B57" s="197"/>
      <c r="C57" s="197"/>
      <c r="D57" s="197"/>
      <c r="E57" s="179"/>
      <c r="F57" s="179"/>
      <c r="G57" s="179"/>
      <c r="H57" s="196"/>
      <c r="I57" s="196"/>
      <c r="J57" s="196"/>
      <c r="K57" s="196"/>
      <c r="L57" s="196"/>
      <c r="M57" s="196"/>
      <c r="N57" s="196"/>
      <c r="O57" s="196"/>
      <c r="P57" s="196"/>
      <c r="Q57" s="196"/>
      <c r="R57" s="196"/>
      <c r="S57" s="196"/>
      <c r="T57" s="196"/>
      <c r="U57" s="196"/>
      <c r="V57" s="147"/>
      <c r="W57" s="162"/>
      <c r="X57" s="158"/>
      <c r="Y57" s="195"/>
      <c r="Z57" s="195"/>
      <c r="AA57" s="195"/>
      <c r="AB57" s="179"/>
      <c r="AC57" s="179"/>
      <c r="AD57" s="179"/>
      <c r="AE57" s="196"/>
      <c r="AF57" s="196"/>
      <c r="AG57" s="196"/>
      <c r="AH57" s="196"/>
      <c r="AI57" s="196"/>
      <c r="AJ57" s="196"/>
      <c r="AK57" s="196"/>
      <c r="AL57" s="196"/>
      <c r="AM57" s="196"/>
      <c r="AN57" s="196"/>
      <c r="AO57" s="196"/>
      <c r="AP57" s="196"/>
      <c r="AQ57" s="196"/>
      <c r="AR57" s="196"/>
      <c r="AS57" s="147"/>
      <c r="AT57" s="155"/>
      <c r="AU57" s="155"/>
      <c r="AV57" s="155"/>
    </row>
    <row r="58" spans="1:48" ht="18" customHeight="1">
      <c r="A58" s="158"/>
      <c r="B58" s="197"/>
      <c r="C58" s="197"/>
      <c r="D58" s="197"/>
      <c r="E58" s="179" t="s">
        <v>167</v>
      </c>
      <c r="F58" s="179"/>
      <c r="G58" s="179"/>
      <c r="H58" s="179"/>
      <c r="I58" s="179"/>
      <c r="J58" s="179"/>
      <c r="K58" s="179"/>
      <c r="L58" s="179" t="s">
        <v>168</v>
      </c>
      <c r="M58" s="179"/>
      <c r="N58" s="179"/>
      <c r="O58" s="179"/>
      <c r="P58" s="179"/>
      <c r="Q58" s="179"/>
      <c r="R58" s="179"/>
      <c r="S58" s="179"/>
      <c r="T58" s="179"/>
      <c r="U58" s="179"/>
      <c r="W58" s="162"/>
      <c r="X58" s="158"/>
      <c r="Y58" s="195"/>
      <c r="Z58" s="195"/>
      <c r="AA58" s="195"/>
      <c r="AB58" s="179" t="s">
        <v>167</v>
      </c>
      <c r="AC58" s="179"/>
      <c r="AD58" s="179"/>
      <c r="AE58" s="179"/>
      <c r="AF58" s="179"/>
      <c r="AG58" s="179"/>
      <c r="AH58" s="179"/>
      <c r="AI58" s="179" t="s">
        <v>168</v>
      </c>
      <c r="AJ58" s="179"/>
      <c r="AK58" s="179"/>
      <c r="AL58" s="179"/>
      <c r="AM58" s="179"/>
      <c r="AN58" s="179"/>
      <c r="AO58" s="179"/>
      <c r="AP58" s="179"/>
      <c r="AQ58" s="179"/>
      <c r="AR58" s="179"/>
    </row>
    <row r="59" spans="1:48" ht="18" customHeight="1">
      <c r="A59" s="158"/>
      <c r="B59" s="197"/>
      <c r="C59" s="197"/>
      <c r="D59" s="197"/>
      <c r="E59" s="179"/>
      <c r="F59" s="179"/>
      <c r="G59" s="179"/>
      <c r="H59" s="179"/>
      <c r="I59" s="179"/>
      <c r="J59" s="179"/>
      <c r="K59" s="179"/>
      <c r="L59" s="179"/>
      <c r="M59" s="179"/>
      <c r="N59" s="179"/>
      <c r="O59" s="179"/>
      <c r="P59" s="179"/>
      <c r="Q59" s="179"/>
      <c r="R59" s="179"/>
      <c r="S59" s="179"/>
      <c r="T59" s="179"/>
      <c r="U59" s="179"/>
      <c r="W59" s="162"/>
      <c r="X59" s="158"/>
      <c r="Y59" s="195"/>
      <c r="Z59" s="195"/>
      <c r="AA59" s="195"/>
      <c r="AB59" s="179"/>
      <c r="AC59" s="179"/>
      <c r="AD59" s="179"/>
      <c r="AE59" s="179"/>
      <c r="AF59" s="179"/>
      <c r="AG59" s="179"/>
      <c r="AH59" s="179"/>
      <c r="AI59" s="179"/>
      <c r="AJ59" s="179"/>
      <c r="AK59" s="179"/>
      <c r="AL59" s="179"/>
      <c r="AM59" s="179"/>
      <c r="AN59" s="179"/>
      <c r="AO59" s="179"/>
      <c r="AP59" s="179"/>
      <c r="AQ59" s="179"/>
      <c r="AR59" s="179"/>
    </row>
    <row r="60" spans="1:48" ht="21.75" customHeight="1"/>
    <row r="61" spans="1:48" ht="16.5" customHeight="1">
      <c r="A61" s="155"/>
      <c r="B61" s="197" t="s">
        <v>184</v>
      </c>
      <c r="C61" s="197"/>
      <c r="D61" s="197"/>
      <c r="E61" s="193" t="s">
        <v>185</v>
      </c>
      <c r="F61" s="193"/>
      <c r="G61" s="193"/>
      <c r="H61" s="193"/>
      <c r="I61" s="193"/>
      <c r="J61" s="193"/>
      <c r="K61" s="193"/>
      <c r="L61" s="193"/>
      <c r="M61" s="193"/>
      <c r="N61" s="193"/>
      <c r="O61" s="193"/>
      <c r="P61" s="193"/>
      <c r="Q61" s="193"/>
      <c r="R61" s="193"/>
      <c r="S61" s="193"/>
      <c r="T61" s="193"/>
      <c r="U61" s="193"/>
      <c r="V61" s="193"/>
      <c r="W61" s="162"/>
      <c r="X61" s="158"/>
      <c r="Y61" s="195" t="s">
        <v>184</v>
      </c>
      <c r="Z61" s="195"/>
      <c r="AA61" s="195"/>
      <c r="AB61" s="193" t="s">
        <v>186</v>
      </c>
      <c r="AC61" s="193"/>
      <c r="AD61" s="193"/>
      <c r="AE61" s="193"/>
      <c r="AF61" s="193"/>
      <c r="AG61" s="193"/>
      <c r="AH61" s="193"/>
      <c r="AI61" s="193"/>
      <c r="AJ61" s="193"/>
      <c r="AK61" s="193"/>
      <c r="AL61" s="193"/>
      <c r="AM61" s="193"/>
      <c r="AN61" s="193"/>
      <c r="AO61" s="193"/>
      <c r="AP61" s="193"/>
      <c r="AQ61" s="193"/>
      <c r="AR61" s="193"/>
      <c r="AS61" s="193"/>
    </row>
    <row r="62" spans="1:48" ht="16.5" customHeight="1">
      <c r="A62" s="155"/>
      <c r="B62" s="197"/>
      <c r="C62" s="197"/>
      <c r="D62" s="197"/>
      <c r="E62" s="181" t="s">
        <v>163</v>
      </c>
      <c r="F62" s="182"/>
      <c r="G62" s="188" t="s">
        <v>182</v>
      </c>
      <c r="H62" s="188"/>
      <c r="I62" s="191"/>
      <c r="J62" s="191"/>
      <c r="K62" s="191"/>
      <c r="L62" s="182" t="s">
        <v>181</v>
      </c>
      <c r="M62" s="182"/>
      <c r="N62" s="183"/>
      <c r="O62" s="179" t="s">
        <v>139</v>
      </c>
      <c r="P62" s="179"/>
      <c r="Q62" s="181"/>
      <c r="R62" s="182"/>
      <c r="S62" s="182"/>
      <c r="T62" s="182"/>
      <c r="U62" s="183"/>
      <c r="W62" s="162"/>
      <c r="X62" s="158"/>
      <c r="Y62" s="195"/>
      <c r="Z62" s="195"/>
      <c r="AA62" s="195"/>
      <c r="AB62" s="181" t="s">
        <v>163</v>
      </c>
      <c r="AC62" s="182"/>
      <c r="AD62" s="188" t="s">
        <v>182</v>
      </c>
      <c r="AE62" s="188"/>
      <c r="AF62" s="191"/>
      <c r="AG62" s="191"/>
      <c r="AH62" s="191"/>
      <c r="AI62" s="182" t="s">
        <v>181</v>
      </c>
      <c r="AJ62" s="182"/>
      <c r="AK62" s="183"/>
      <c r="AL62" s="179" t="s">
        <v>139</v>
      </c>
      <c r="AM62" s="179"/>
      <c r="AN62" s="181"/>
      <c r="AO62" s="182"/>
      <c r="AP62" s="182"/>
      <c r="AQ62" s="182"/>
      <c r="AR62" s="183"/>
    </row>
    <row r="63" spans="1:48" ht="16.5" customHeight="1">
      <c r="A63" s="158"/>
      <c r="B63" s="197"/>
      <c r="C63" s="197"/>
      <c r="D63" s="197"/>
      <c r="E63" s="184"/>
      <c r="F63" s="185"/>
      <c r="G63" s="189"/>
      <c r="H63" s="190"/>
      <c r="I63" s="192"/>
      <c r="J63" s="192"/>
      <c r="K63" s="192"/>
      <c r="L63" s="193"/>
      <c r="M63" s="193"/>
      <c r="N63" s="194"/>
      <c r="O63" s="180"/>
      <c r="P63" s="180"/>
      <c r="Q63" s="184"/>
      <c r="R63" s="185"/>
      <c r="S63" s="185"/>
      <c r="T63" s="185"/>
      <c r="U63" s="186"/>
      <c r="W63" s="162"/>
      <c r="X63" s="158"/>
      <c r="Y63" s="195"/>
      <c r="Z63" s="195"/>
      <c r="AA63" s="195"/>
      <c r="AB63" s="184"/>
      <c r="AC63" s="185"/>
      <c r="AD63" s="189"/>
      <c r="AE63" s="190"/>
      <c r="AF63" s="192"/>
      <c r="AG63" s="192"/>
      <c r="AH63" s="192"/>
      <c r="AI63" s="193"/>
      <c r="AJ63" s="193"/>
      <c r="AK63" s="194"/>
      <c r="AL63" s="180"/>
      <c r="AM63" s="180"/>
      <c r="AN63" s="184"/>
      <c r="AO63" s="185"/>
      <c r="AP63" s="185"/>
      <c r="AQ63" s="185"/>
      <c r="AR63" s="186"/>
    </row>
    <row r="64" spans="1:48" ht="16.5" customHeight="1">
      <c r="A64" s="158"/>
      <c r="B64" s="197"/>
      <c r="C64" s="197"/>
      <c r="D64" s="197"/>
      <c r="E64" s="179" t="s">
        <v>164</v>
      </c>
      <c r="F64" s="179"/>
      <c r="G64" s="179"/>
      <c r="H64" s="187"/>
      <c r="I64" s="179"/>
      <c r="J64" s="179"/>
      <c r="K64" s="179"/>
      <c r="L64" s="179" t="s">
        <v>165</v>
      </c>
      <c r="M64" s="179"/>
      <c r="N64" s="179"/>
      <c r="O64" s="179"/>
      <c r="P64" s="179"/>
      <c r="Q64" s="179"/>
      <c r="R64" s="179"/>
      <c r="S64" s="179"/>
      <c r="T64" s="179"/>
      <c r="U64" s="179"/>
      <c r="W64" s="162"/>
      <c r="X64" s="158"/>
      <c r="Y64" s="195"/>
      <c r="Z64" s="195"/>
      <c r="AA64" s="195"/>
      <c r="AB64" s="179" t="s">
        <v>164</v>
      </c>
      <c r="AC64" s="179"/>
      <c r="AD64" s="179"/>
      <c r="AE64" s="187"/>
      <c r="AF64" s="179"/>
      <c r="AG64" s="179"/>
      <c r="AH64" s="179"/>
      <c r="AI64" s="179" t="s">
        <v>165</v>
      </c>
      <c r="AJ64" s="179"/>
      <c r="AK64" s="179"/>
      <c r="AL64" s="179"/>
      <c r="AM64" s="179"/>
      <c r="AN64" s="179"/>
      <c r="AO64" s="179"/>
      <c r="AP64" s="179"/>
      <c r="AQ64" s="179"/>
      <c r="AR64" s="179"/>
    </row>
    <row r="65" spans="1:83" ht="16.5" customHeight="1">
      <c r="A65" s="158"/>
      <c r="B65" s="197"/>
      <c r="C65" s="197"/>
      <c r="D65" s="197"/>
      <c r="E65" s="179"/>
      <c r="F65" s="179"/>
      <c r="G65" s="179"/>
      <c r="H65" s="179"/>
      <c r="I65" s="179"/>
      <c r="J65" s="179"/>
      <c r="K65" s="179"/>
      <c r="L65" s="179"/>
      <c r="M65" s="179"/>
      <c r="N65" s="179"/>
      <c r="O65" s="179"/>
      <c r="P65" s="179"/>
      <c r="Q65" s="179"/>
      <c r="R65" s="179"/>
      <c r="S65" s="179"/>
      <c r="T65" s="179"/>
      <c r="U65" s="179"/>
      <c r="W65" s="162"/>
      <c r="X65" s="158"/>
      <c r="Y65" s="195"/>
      <c r="Z65" s="195"/>
      <c r="AA65" s="195"/>
      <c r="AB65" s="179"/>
      <c r="AC65" s="179"/>
      <c r="AD65" s="179"/>
      <c r="AE65" s="179"/>
      <c r="AF65" s="179"/>
      <c r="AG65" s="179"/>
      <c r="AH65" s="179"/>
      <c r="AI65" s="179"/>
      <c r="AJ65" s="179"/>
      <c r="AK65" s="179"/>
      <c r="AL65" s="179"/>
      <c r="AM65" s="179"/>
      <c r="AN65" s="179"/>
      <c r="AO65" s="179"/>
      <c r="AP65" s="179"/>
      <c r="AQ65" s="179"/>
      <c r="AR65" s="179"/>
    </row>
    <row r="66" spans="1:83" ht="16.5" customHeight="1">
      <c r="A66" s="158"/>
      <c r="B66" s="197"/>
      <c r="C66" s="197"/>
      <c r="D66" s="197"/>
      <c r="E66" s="179" t="s">
        <v>166</v>
      </c>
      <c r="F66" s="179"/>
      <c r="G66" s="179"/>
      <c r="H66" s="196"/>
      <c r="I66" s="196"/>
      <c r="J66" s="196"/>
      <c r="K66" s="196"/>
      <c r="L66" s="196"/>
      <c r="M66" s="196"/>
      <c r="N66" s="196"/>
      <c r="O66" s="196"/>
      <c r="P66" s="196"/>
      <c r="Q66" s="196"/>
      <c r="R66" s="196"/>
      <c r="S66" s="196"/>
      <c r="T66" s="196"/>
      <c r="U66" s="196"/>
      <c r="W66" s="162"/>
      <c r="X66" s="158"/>
      <c r="Y66" s="195"/>
      <c r="Z66" s="195"/>
      <c r="AA66" s="195"/>
      <c r="AB66" s="179" t="s">
        <v>166</v>
      </c>
      <c r="AC66" s="179"/>
      <c r="AD66" s="179"/>
      <c r="AE66" s="196"/>
      <c r="AF66" s="196"/>
      <c r="AG66" s="196"/>
      <c r="AH66" s="196"/>
      <c r="AI66" s="196"/>
      <c r="AJ66" s="196"/>
      <c r="AK66" s="196"/>
      <c r="AL66" s="196"/>
      <c r="AM66" s="196"/>
      <c r="AN66" s="196"/>
      <c r="AO66" s="196"/>
      <c r="AP66" s="196"/>
      <c r="AQ66" s="196"/>
      <c r="AR66" s="196"/>
    </row>
    <row r="67" spans="1:83" ht="16.5" customHeight="1">
      <c r="A67" s="158"/>
      <c r="B67" s="197"/>
      <c r="C67" s="197"/>
      <c r="D67" s="197"/>
      <c r="E67" s="179"/>
      <c r="F67" s="179"/>
      <c r="G67" s="179"/>
      <c r="H67" s="196"/>
      <c r="I67" s="196"/>
      <c r="J67" s="196"/>
      <c r="K67" s="196"/>
      <c r="L67" s="196"/>
      <c r="M67" s="196"/>
      <c r="N67" s="196"/>
      <c r="O67" s="196"/>
      <c r="P67" s="196"/>
      <c r="Q67" s="196"/>
      <c r="R67" s="196"/>
      <c r="S67" s="196"/>
      <c r="T67" s="196"/>
      <c r="U67" s="196"/>
      <c r="W67" s="162"/>
      <c r="X67" s="158"/>
      <c r="Y67" s="195"/>
      <c r="Z67" s="195"/>
      <c r="AA67" s="195"/>
      <c r="AB67" s="179"/>
      <c r="AC67" s="179"/>
      <c r="AD67" s="179"/>
      <c r="AE67" s="196"/>
      <c r="AF67" s="196"/>
      <c r="AG67" s="196"/>
      <c r="AH67" s="196"/>
      <c r="AI67" s="196"/>
      <c r="AJ67" s="196"/>
      <c r="AK67" s="196"/>
      <c r="AL67" s="196"/>
      <c r="AM67" s="196"/>
      <c r="AN67" s="196"/>
      <c r="AO67" s="196"/>
      <c r="AP67" s="196"/>
      <c r="AQ67" s="196"/>
      <c r="AR67" s="196"/>
    </row>
    <row r="68" spans="1:83" ht="16.5" customHeight="1">
      <c r="A68" s="158"/>
      <c r="B68" s="197"/>
      <c r="C68" s="197"/>
      <c r="D68" s="197"/>
      <c r="E68" s="179"/>
      <c r="F68" s="179"/>
      <c r="G68" s="179"/>
      <c r="H68" s="196"/>
      <c r="I68" s="196"/>
      <c r="J68" s="196"/>
      <c r="K68" s="196"/>
      <c r="L68" s="196"/>
      <c r="M68" s="196"/>
      <c r="N68" s="196"/>
      <c r="O68" s="196"/>
      <c r="P68" s="196"/>
      <c r="Q68" s="196"/>
      <c r="R68" s="196"/>
      <c r="S68" s="196"/>
      <c r="T68" s="196"/>
      <c r="U68" s="196"/>
      <c r="W68" s="162"/>
      <c r="X68" s="158"/>
      <c r="Y68" s="195"/>
      <c r="Z68" s="195"/>
      <c r="AA68" s="195"/>
      <c r="AB68" s="179"/>
      <c r="AC68" s="179"/>
      <c r="AD68" s="179"/>
      <c r="AE68" s="196"/>
      <c r="AF68" s="196"/>
      <c r="AG68" s="196"/>
      <c r="AH68" s="196"/>
      <c r="AI68" s="196"/>
      <c r="AJ68" s="196"/>
      <c r="AK68" s="196"/>
      <c r="AL68" s="196"/>
      <c r="AM68" s="196"/>
      <c r="AN68" s="196"/>
      <c r="AO68" s="196"/>
      <c r="AP68" s="196"/>
      <c r="AQ68" s="196"/>
      <c r="AR68" s="196"/>
    </row>
    <row r="69" spans="1:83" ht="16.5" customHeight="1">
      <c r="A69" s="158"/>
      <c r="B69" s="197"/>
      <c r="C69" s="197"/>
      <c r="D69" s="197"/>
      <c r="E69" s="179"/>
      <c r="F69" s="179"/>
      <c r="G69" s="179"/>
      <c r="H69" s="196"/>
      <c r="I69" s="196"/>
      <c r="J69" s="196"/>
      <c r="K69" s="196"/>
      <c r="L69" s="196"/>
      <c r="M69" s="196"/>
      <c r="N69" s="196"/>
      <c r="O69" s="196"/>
      <c r="P69" s="196"/>
      <c r="Q69" s="196"/>
      <c r="R69" s="196"/>
      <c r="S69" s="196"/>
      <c r="T69" s="196"/>
      <c r="U69" s="196"/>
      <c r="V69" s="147"/>
      <c r="W69" s="162"/>
      <c r="X69" s="158"/>
      <c r="Y69" s="195"/>
      <c r="Z69" s="195"/>
      <c r="AA69" s="195"/>
      <c r="AB69" s="179"/>
      <c r="AC69" s="179"/>
      <c r="AD69" s="179"/>
      <c r="AE69" s="196"/>
      <c r="AF69" s="196"/>
      <c r="AG69" s="196"/>
      <c r="AH69" s="196"/>
      <c r="AI69" s="196"/>
      <c r="AJ69" s="196"/>
      <c r="AK69" s="196"/>
      <c r="AL69" s="196"/>
      <c r="AM69" s="196"/>
      <c r="AN69" s="196"/>
      <c r="AO69" s="196"/>
      <c r="AP69" s="196"/>
      <c r="AQ69" s="196"/>
      <c r="AR69" s="196"/>
      <c r="AS69" s="147"/>
    </row>
    <row r="70" spans="1:83" ht="16.5" customHeight="1">
      <c r="A70" s="158"/>
      <c r="B70" s="197"/>
      <c r="C70" s="197"/>
      <c r="D70" s="197"/>
      <c r="E70" s="179" t="s">
        <v>167</v>
      </c>
      <c r="F70" s="179"/>
      <c r="G70" s="179"/>
      <c r="H70" s="179"/>
      <c r="I70" s="179"/>
      <c r="J70" s="179"/>
      <c r="K70" s="179"/>
      <c r="L70" s="179" t="s">
        <v>168</v>
      </c>
      <c r="M70" s="179"/>
      <c r="N70" s="179"/>
      <c r="O70" s="179"/>
      <c r="P70" s="179"/>
      <c r="Q70" s="179"/>
      <c r="R70" s="179"/>
      <c r="S70" s="179"/>
      <c r="T70" s="179"/>
      <c r="U70" s="179"/>
      <c r="W70" s="162"/>
      <c r="X70" s="158"/>
      <c r="Y70" s="195"/>
      <c r="Z70" s="195"/>
      <c r="AA70" s="195"/>
      <c r="AB70" s="179" t="s">
        <v>167</v>
      </c>
      <c r="AC70" s="179"/>
      <c r="AD70" s="179"/>
      <c r="AE70" s="179"/>
      <c r="AF70" s="179"/>
      <c r="AG70" s="179"/>
      <c r="AH70" s="179"/>
      <c r="AI70" s="179" t="s">
        <v>168</v>
      </c>
      <c r="AJ70" s="179"/>
      <c r="AK70" s="179"/>
      <c r="AL70" s="179"/>
      <c r="AM70" s="179"/>
      <c r="AN70" s="179"/>
      <c r="AO70" s="179"/>
      <c r="AP70" s="179"/>
      <c r="AQ70" s="179"/>
      <c r="AR70" s="179"/>
    </row>
    <row r="71" spans="1:83" ht="16.5" customHeight="1">
      <c r="A71" s="158"/>
      <c r="B71" s="197"/>
      <c r="C71" s="197"/>
      <c r="D71" s="197"/>
      <c r="E71" s="179"/>
      <c r="F71" s="179"/>
      <c r="G71" s="179"/>
      <c r="H71" s="179"/>
      <c r="I71" s="179"/>
      <c r="J71" s="179"/>
      <c r="K71" s="179"/>
      <c r="L71" s="179"/>
      <c r="M71" s="179"/>
      <c r="N71" s="179"/>
      <c r="O71" s="179"/>
      <c r="P71" s="179"/>
      <c r="Q71" s="179"/>
      <c r="R71" s="179"/>
      <c r="S71" s="179"/>
      <c r="T71" s="179"/>
      <c r="U71" s="179"/>
      <c r="W71" s="162"/>
      <c r="X71" s="158"/>
      <c r="Y71" s="195"/>
      <c r="Z71" s="195"/>
      <c r="AA71" s="195"/>
      <c r="AB71" s="179"/>
      <c r="AC71" s="179"/>
      <c r="AD71" s="179"/>
      <c r="AE71" s="179"/>
      <c r="AF71" s="179"/>
      <c r="AG71" s="179"/>
      <c r="AH71" s="179"/>
      <c r="AI71" s="179"/>
      <c r="AJ71" s="179"/>
      <c r="AK71" s="179"/>
      <c r="AL71" s="179"/>
      <c r="AM71" s="179"/>
      <c r="AN71" s="179"/>
      <c r="AO71" s="179"/>
      <c r="AP71" s="179"/>
      <c r="AQ71" s="179"/>
      <c r="AR71" s="179"/>
    </row>
    <row r="72" spans="1:83" ht="16.5" customHeight="1">
      <c r="A72" s="155"/>
      <c r="B72" s="197" t="s">
        <v>184</v>
      </c>
      <c r="C72" s="197"/>
      <c r="D72" s="197"/>
      <c r="E72" s="193" t="s">
        <v>185</v>
      </c>
      <c r="F72" s="193"/>
      <c r="G72" s="193"/>
      <c r="H72" s="193"/>
      <c r="I72" s="193"/>
      <c r="J72" s="193"/>
      <c r="K72" s="193"/>
      <c r="L72" s="193"/>
      <c r="M72" s="193"/>
      <c r="N72" s="193"/>
      <c r="O72" s="193"/>
      <c r="P72" s="193"/>
      <c r="Q72" s="193"/>
      <c r="R72" s="193"/>
      <c r="S72" s="193"/>
      <c r="T72" s="193"/>
      <c r="U72" s="193"/>
      <c r="V72" s="193"/>
      <c r="W72" s="162"/>
      <c r="X72" s="158"/>
      <c r="Y72" s="195" t="s">
        <v>184</v>
      </c>
      <c r="Z72" s="195"/>
      <c r="AA72" s="195"/>
      <c r="AB72" s="193" t="s">
        <v>186</v>
      </c>
      <c r="AC72" s="193"/>
      <c r="AD72" s="193"/>
      <c r="AE72" s="193"/>
      <c r="AF72" s="193"/>
      <c r="AG72" s="193"/>
      <c r="AH72" s="193"/>
      <c r="AI72" s="193"/>
      <c r="AJ72" s="193"/>
      <c r="AK72" s="193"/>
      <c r="AL72" s="193"/>
      <c r="AM72" s="193"/>
      <c r="AN72" s="193"/>
      <c r="AO72" s="193"/>
      <c r="AP72" s="193"/>
      <c r="AQ72" s="193"/>
      <c r="AR72" s="193"/>
      <c r="AS72" s="193"/>
      <c r="BA72" s="159"/>
      <c r="BB72" s="159"/>
      <c r="BC72" s="159"/>
      <c r="BL72" s="159"/>
      <c r="BM72" s="159"/>
      <c r="BN72" s="159"/>
      <c r="BO72" s="158"/>
      <c r="BP72" s="158"/>
      <c r="BQ72" s="158"/>
      <c r="BR72" s="160"/>
      <c r="BS72" s="160"/>
      <c r="BT72" s="160"/>
      <c r="BU72" s="160"/>
      <c r="BV72" s="160"/>
      <c r="BW72" s="160"/>
      <c r="BX72" s="160"/>
      <c r="BY72" s="160"/>
      <c r="BZ72" s="160"/>
      <c r="CA72" s="160"/>
      <c r="CB72" s="160"/>
      <c r="CC72" s="160"/>
      <c r="CD72" s="160"/>
      <c r="CE72" s="160"/>
    </row>
    <row r="73" spans="1:83" ht="16.5" customHeight="1">
      <c r="A73" s="155"/>
      <c r="B73" s="197"/>
      <c r="C73" s="197"/>
      <c r="D73" s="197"/>
      <c r="E73" s="181" t="s">
        <v>163</v>
      </c>
      <c r="F73" s="182"/>
      <c r="G73" s="188" t="s">
        <v>182</v>
      </c>
      <c r="H73" s="188"/>
      <c r="I73" s="191" t="s">
        <v>183</v>
      </c>
      <c r="J73" s="191"/>
      <c r="K73" s="191"/>
      <c r="L73" s="182" t="s">
        <v>181</v>
      </c>
      <c r="M73" s="182">
        <v>7</v>
      </c>
      <c r="N73" s="183"/>
      <c r="O73" s="179" t="s">
        <v>139</v>
      </c>
      <c r="P73" s="179"/>
      <c r="Q73" s="181" t="s">
        <v>187</v>
      </c>
      <c r="R73" s="182"/>
      <c r="S73" s="182"/>
      <c r="T73" s="182"/>
      <c r="U73" s="183"/>
      <c r="W73" s="162"/>
      <c r="X73" s="158"/>
      <c r="Y73" s="195"/>
      <c r="Z73" s="195"/>
      <c r="AA73" s="195"/>
      <c r="AB73" s="181" t="s">
        <v>163</v>
      </c>
      <c r="AC73" s="182"/>
      <c r="AD73" s="188" t="s">
        <v>182</v>
      </c>
      <c r="AE73" s="188"/>
      <c r="AF73" s="191" t="s">
        <v>183</v>
      </c>
      <c r="AG73" s="191"/>
      <c r="AH73" s="191"/>
      <c r="AI73" s="182" t="s">
        <v>181</v>
      </c>
      <c r="AJ73" s="182">
        <f>M73</f>
        <v>7</v>
      </c>
      <c r="AK73" s="183"/>
      <c r="AL73" s="179" t="s">
        <v>139</v>
      </c>
      <c r="AM73" s="179"/>
      <c r="AN73" s="181" t="str">
        <f>Q73</f>
        <v>第２種</v>
      </c>
      <c r="AO73" s="182"/>
      <c r="AP73" s="182"/>
      <c r="AQ73" s="182"/>
      <c r="AR73" s="183"/>
      <c r="BA73" s="159"/>
      <c r="BB73" s="159"/>
      <c r="BC73" s="159"/>
      <c r="BL73" s="159"/>
      <c r="BM73" s="159"/>
      <c r="BN73" s="159"/>
      <c r="BO73" s="158"/>
      <c r="BP73" s="158"/>
      <c r="BQ73" s="158"/>
      <c r="BR73" s="160"/>
      <c r="BS73" s="160"/>
      <c r="BT73" s="160"/>
      <c r="BU73" s="160"/>
      <c r="BV73" s="160"/>
      <c r="BW73" s="160"/>
      <c r="BX73" s="160"/>
      <c r="BY73" s="160"/>
      <c r="BZ73" s="160"/>
      <c r="CA73" s="160"/>
      <c r="CB73" s="160"/>
      <c r="CC73" s="160"/>
      <c r="CD73" s="160"/>
      <c r="CE73" s="160"/>
    </row>
    <row r="74" spans="1:83" ht="16.5" customHeight="1">
      <c r="A74" s="158"/>
      <c r="B74" s="197"/>
      <c r="C74" s="197"/>
      <c r="D74" s="197"/>
      <c r="E74" s="184"/>
      <c r="F74" s="185"/>
      <c r="G74" s="189"/>
      <c r="H74" s="190"/>
      <c r="I74" s="192"/>
      <c r="J74" s="192"/>
      <c r="K74" s="192"/>
      <c r="L74" s="193"/>
      <c r="M74" s="193"/>
      <c r="N74" s="194"/>
      <c r="O74" s="180"/>
      <c r="P74" s="180"/>
      <c r="Q74" s="184"/>
      <c r="R74" s="185"/>
      <c r="S74" s="185"/>
      <c r="T74" s="185"/>
      <c r="U74" s="186"/>
      <c r="W74" s="162"/>
      <c r="X74" s="158"/>
      <c r="Y74" s="195"/>
      <c r="Z74" s="195"/>
      <c r="AA74" s="195"/>
      <c r="AB74" s="184"/>
      <c r="AC74" s="185"/>
      <c r="AD74" s="189"/>
      <c r="AE74" s="190"/>
      <c r="AF74" s="192"/>
      <c r="AG74" s="192"/>
      <c r="AH74" s="192"/>
      <c r="AI74" s="193"/>
      <c r="AJ74" s="193"/>
      <c r="AK74" s="194"/>
      <c r="AL74" s="180"/>
      <c r="AM74" s="180"/>
      <c r="AN74" s="184"/>
      <c r="AO74" s="185"/>
      <c r="AP74" s="185"/>
      <c r="AQ74" s="185"/>
      <c r="AR74" s="186"/>
      <c r="BA74" s="159"/>
      <c r="BB74" s="159"/>
      <c r="BC74" s="159"/>
      <c r="BL74" s="159"/>
      <c r="BM74" s="159"/>
      <c r="BN74" s="159"/>
      <c r="BO74" s="158"/>
      <c r="BP74" s="158"/>
      <c r="BQ74" s="158"/>
      <c r="BR74" s="158"/>
      <c r="BS74" s="158"/>
      <c r="BT74" s="158"/>
      <c r="BU74" s="158"/>
      <c r="BV74" s="158"/>
      <c r="BW74" s="158"/>
      <c r="BX74" s="158"/>
      <c r="BY74" s="158"/>
      <c r="BZ74" s="158"/>
      <c r="CA74" s="158"/>
      <c r="CB74" s="158"/>
      <c r="CC74" s="158"/>
      <c r="CD74" s="158"/>
      <c r="CE74" s="158"/>
    </row>
    <row r="75" spans="1:83" ht="16.5" customHeight="1">
      <c r="A75" s="158"/>
      <c r="B75" s="197"/>
      <c r="C75" s="197"/>
      <c r="D75" s="197"/>
      <c r="E75" s="179" t="s">
        <v>164</v>
      </c>
      <c r="F75" s="179"/>
      <c r="G75" s="179"/>
      <c r="H75" s="187">
        <f>H4</f>
        <v>45541</v>
      </c>
      <c r="I75" s="179"/>
      <c r="J75" s="179"/>
      <c r="K75" s="179"/>
      <c r="L75" s="179" t="s">
        <v>165</v>
      </c>
      <c r="M75" s="179"/>
      <c r="N75" s="179"/>
      <c r="O75" s="179" t="s">
        <v>188</v>
      </c>
      <c r="P75" s="179"/>
      <c r="Q75" s="179"/>
      <c r="R75" s="179"/>
      <c r="S75" s="179"/>
      <c r="T75" s="179"/>
      <c r="U75" s="179"/>
      <c r="W75" s="162"/>
      <c r="X75" s="158"/>
      <c r="Y75" s="195"/>
      <c r="Z75" s="195"/>
      <c r="AA75" s="195"/>
      <c r="AB75" s="179" t="s">
        <v>164</v>
      </c>
      <c r="AC75" s="179"/>
      <c r="AD75" s="179"/>
      <c r="AE75" s="187">
        <f>H4</f>
        <v>45541</v>
      </c>
      <c r="AF75" s="179"/>
      <c r="AG75" s="179"/>
      <c r="AH75" s="179"/>
      <c r="AI75" s="179" t="s">
        <v>165</v>
      </c>
      <c r="AJ75" s="179"/>
      <c r="AK75" s="179"/>
      <c r="AL75" s="179" t="str">
        <f>O75</f>
        <v>株式会社シン・シア</v>
      </c>
      <c r="AM75" s="179"/>
      <c r="AN75" s="179"/>
      <c r="AO75" s="179"/>
      <c r="AP75" s="179"/>
      <c r="AQ75" s="179"/>
      <c r="AR75" s="179"/>
      <c r="BA75" s="159"/>
      <c r="BB75" s="159"/>
      <c r="BC75" s="159"/>
      <c r="BL75" s="159"/>
      <c r="BM75" s="159"/>
      <c r="BN75" s="159"/>
      <c r="BO75" s="158"/>
      <c r="BP75" s="158"/>
      <c r="BQ75" s="158"/>
      <c r="BR75" s="158"/>
      <c r="BS75" s="158"/>
      <c r="BT75" s="158"/>
      <c r="BU75" s="158"/>
      <c r="BV75" s="158"/>
      <c r="BW75" s="158"/>
      <c r="BX75" s="158"/>
      <c r="BY75" s="158"/>
      <c r="BZ75" s="158"/>
      <c r="CA75" s="158"/>
      <c r="CB75" s="158"/>
      <c r="CC75" s="158"/>
      <c r="CD75" s="158"/>
      <c r="CE75" s="158"/>
    </row>
    <row r="76" spans="1:83" ht="16.5" customHeight="1">
      <c r="A76" s="158"/>
      <c r="B76" s="197"/>
      <c r="C76" s="197"/>
      <c r="D76" s="197"/>
      <c r="E76" s="179"/>
      <c r="F76" s="179"/>
      <c r="G76" s="179"/>
      <c r="H76" s="179"/>
      <c r="I76" s="179"/>
      <c r="J76" s="179"/>
      <c r="K76" s="179"/>
      <c r="L76" s="179"/>
      <c r="M76" s="179"/>
      <c r="N76" s="179"/>
      <c r="O76" s="179"/>
      <c r="P76" s="179"/>
      <c r="Q76" s="179"/>
      <c r="R76" s="179"/>
      <c r="S76" s="179"/>
      <c r="T76" s="179"/>
      <c r="U76" s="179"/>
      <c r="W76" s="162"/>
      <c r="X76" s="158"/>
      <c r="Y76" s="195"/>
      <c r="Z76" s="195"/>
      <c r="AA76" s="195"/>
      <c r="AB76" s="179"/>
      <c r="AC76" s="179"/>
      <c r="AD76" s="179"/>
      <c r="AE76" s="179"/>
      <c r="AF76" s="179"/>
      <c r="AG76" s="179"/>
      <c r="AH76" s="179"/>
      <c r="AI76" s="179"/>
      <c r="AJ76" s="179"/>
      <c r="AK76" s="179"/>
      <c r="AL76" s="179"/>
      <c r="AM76" s="179"/>
      <c r="AN76" s="179"/>
      <c r="AO76" s="179"/>
      <c r="AP76" s="179"/>
      <c r="AQ76" s="179"/>
      <c r="AR76" s="179"/>
      <c r="BA76" s="159"/>
      <c r="BB76" s="159"/>
      <c r="BC76" s="159"/>
    </row>
    <row r="77" spans="1:83" ht="16.5" customHeight="1">
      <c r="A77" s="158"/>
      <c r="B77" s="197"/>
      <c r="C77" s="197"/>
      <c r="D77" s="197"/>
      <c r="E77" s="179" t="s">
        <v>166</v>
      </c>
      <c r="F77" s="179"/>
      <c r="G77" s="179"/>
      <c r="H77" s="196" t="str">
        <f>H6</f>
        <v>令和５年災第73号市道松上岩坪線道路
災害復旧工事</v>
      </c>
      <c r="I77" s="196"/>
      <c r="J77" s="196"/>
      <c r="K77" s="196"/>
      <c r="L77" s="196"/>
      <c r="M77" s="196"/>
      <c r="N77" s="196"/>
      <c r="O77" s="196"/>
      <c r="P77" s="196"/>
      <c r="Q77" s="196"/>
      <c r="R77" s="196"/>
      <c r="S77" s="196"/>
      <c r="T77" s="196"/>
      <c r="U77" s="196"/>
      <c r="W77" s="162"/>
      <c r="X77" s="158"/>
      <c r="Y77" s="195"/>
      <c r="Z77" s="195"/>
      <c r="AA77" s="195"/>
      <c r="AB77" s="179" t="s">
        <v>166</v>
      </c>
      <c r="AC77" s="179"/>
      <c r="AD77" s="179"/>
      <c r="AE77" s="196" t="str">
        <f>H77</f>
        <v>令和５年災第73号市道松上岩坪線道路
災害復旧工事</v>
      </c>
      <c r="AF77" s="196"/>
      <c r="AG77" s="196"/>
      <c r="AH77" s="196"/>
      <c r="AI77" s="196"/>
      <c r="AJ77" s="196"/>
      <c r="AK77" s="196"/>
      <c r="AL77" s="196"/>
      <c r="AM77" s="196"/>
      <c r="AN77" s="196"/>
      <c r="AO77" s="196"/>
      <c r="AP77" s="196"/>
      <c r="AQ77" s="196"/>
      <c r="AR77" s="196"/>
      <c r="BA77" s="159"/>
      <c r="BB77" s="159"/>
      <c r="BC77" s="159"/>
    </row>
    <row r="78" spans="1:83" ht="16.5" customHeight="1">
      <c r="A78" s="158"/>
      <c r="B78" s="197"/>
      <c r="C78" s="197"/>
      <c r="D78" s="197"/>
      <c r="E78" s="179"/>
      <c r="F78" s="179"/>
      <c r="G78" s="179"/>
      <c r="H78" s="196"/>
      <c r="I78" s="196"/>
      <c r="J78" s="196"/>
      <c r="K78" s="196"/>
      <c r="L78" s="196"/>
      <c r="M78" s="196"/>
      <c r="N78" s="196"/>
      <c r="O78" s="196"/>
      <c r="P78" s="196"/>
      <c r="Q78" s="196"/>
      <c r="R78" s="196"/>
      <c r="S78" s="196"/>
      <c r="T78" s="196"/>
      <c r="U78" s="196"/>
      <c r="W78" s="162"/>
      <c r="X78" s="158"/>
      <c r="Y78" s="195"/>
      <c r="Z78" s="195"/>
      <c r="AA78" s="195"/>
      <c r="AB78" s="179"/>
      <c r="AC78" s="179"/>
      <c r="AD78" s="179"/>
      <c r="AE78" s="196"/>
      <c r="AF78" s="196"/>
      <c r="AG78" s="196"/>
      <c r="AH78" s="196"/>
      <c r="AI78" s="196"/>
      <c r="AJ78" s="196"/>
      <c r="AK78" s="196"/>
      <c r="AL78" s="196"/>
      <c r="AM78" s="196"/>
      <c r="AN78" s="196"/>
      <c r="AO78" s="196"/>
      <c r="AP78" s="196"/>
      <c r="AQ78" s="196"/>
      <c r="AR78" s="196"/>
      <c r="BA78" s="159"/>
      <c r="BB78" s="159"/>
      <c r="BC78" s="159"/>
    </row>
    <row r="79" spans="1:83" ht="16.5" customHeight="1">
      <c r="A79" s="158"/>
      <c r="B79" s="197"/>
      <c r="C79" s="197"/>
      <c r="D79" s="197"/>
      <c r="E79" s="179"/>
      <c r="F79" s="179"/>
      <c r="G79" s="179"/>
      <c r="H79" s="196"/>
      <c r="I79" s="196"/>
      <c r="J79" s="196"/>
      <c r="K79" s="196"/>
      <c r="L79" s="196"/>
      <c r="M79" s="196"/>
      <c r="N79" s="196"/>
      <c r="O79" s="196"/>
      <c r="P79" s="196"/>
      <c r="Q79" s="196"/>
      <c r="R79" s="196"/>
      <c r="S79" s="196"/>
      <c r="T79" s="196"/>
      <c r="U79" s="196"/>
      <c r="W79" s="162"/>
      <c r="X79" s="158"/>
      <c r="Y79" s="195"/>
      <c r="Z79" s="195"/>
      <c r="AA79" s="195"/>
      <c r="AB79" s="179"/>
      <c r="AC79" s="179"/>
      <c r="AD79" s="179"/>
      <c r="AE79" s="196"/>
      <c r="AF79" s="196"/>
      <c r="AG79" s="196"/>
      <c r="AH79" s="196"/>
      <c r="AI79" s="196"/>
      <c r="AJ79" s="196"/>
      <c r="AK79" s="196"/>
      <c r="AL79" s="196"/>
      <c r="AM79" s="196"/>
      <c r="AN79" s="196"/>
      <c r="AO79" s="196"/>
      <c r="AP79" s="196"/>
      <c r="AQ79" s="196"/>
      <c r="AR79" s="196"/>
      <c r="BA79" s="159"/>
      <c r="BB79" s="159"/>
      <c r="BC79" s="159"/>
    </row>
    <row r="80" spans="1:83" ht="16.5" customHeight="1">
      <c r="A80" s="158"/>
      <c r="B80" s="197"/>
      <c r="C80" s="197"/>
      <c r="D80" s="197"/>
      <c r="E80" s="179"/>
      <c r="F80" s="179"/>
      <c r="G80" s="179"/>
      <c r="H80" s="196"/>
      <c r="I80" s="196"/>
      <c r="J80" s="196"/>
      <c r="K80" s="196"/>
      <c r="L80" s="196"/>
      <c r="M80" s="196"/>
      <c r="N80" s="196"/>
      <c r="O80" s="196"/>
      <c r="P80" s="196"/>
      <c r="Q80" s="196"/>
      <c r="R80" s="196"/>
      <c r="S80" s="196"/>
      <c r="T80" s="196"/>
      <c r="U80" s="196"/>
      <c r="V80" s="147"/>
      <c r="W80" s="162"/>
      <c r="X80" s="158"/>
      <c r="Y80" s="195"/>
      <c r="Z80" s="195"/>
      <c r="AA80" s="195"/>
      <c r="AB80" s="179"/>
      <c r="AC80" s="179"/>
      <c r="AD80" s="179"/>
      <c r="AE80" s="196"/>
      <c r="AF80" s="196"/>
      <c r="AG80" s="196"/>
      <c r="AH80" s="196"/>
      <c r="AI80" s="196"/>
      <c r="AJ80" s="196"/>
      <c r="AK80" s="196"/>
      <c r="AL80" s="196"/>
      <c r="AM80" s="196"/>
      <c r="AN80" s="196"/>
      <c r="AO80" s="196"/>
      <c r="AP80" s="196"/>
      <c r="AQ80" s="196"/>
      <c r="AR80" s="196"/>
      <c r="AS80" s="147"/>
      <c r="BA80" s="159"/>
      <c r="BB80" s="159"/>
      <c r="BC80" s="159"/>
    </row>
    <row r="81" spans="1:72" ht="16.5" customHeight="1">
      <c r="A81" s="158"/>
      <c r="B81" s="197"/>
      <c r="C81" s="197"/>
      <c r="D81" s="197"/>
      <c r="E81" s="179" t="s">
        <v>167</v>
      </c>
      <c r="F81" s="179"/>
      <c r="G81" s="179"/>
      <c r="H81" s="179"/>
      <c r="I81" s="179"/>
      <c r="J81" s="179"/>
      <c r="K81" s="179"/>
      <c r="L81" s="179" t="s">
        <v>168</v>
      </c>
      <c r="M81" s="179"/>
      <c r="N81" s="179"/>
      <c r="O81" s="179"/>
      <c r="P81" s="179"/>
      <c r="Q81" s="179"/>
      <c r="R81" s="179"/>
      <c r="S81" s="179"/>
      <c r="T81" s="179"/>
      <c r="U81" s="179"/>
      <c r="W81" s="162"/>
      <c r="X81" s="158"/>
      <c r="Y81" s="195"/>
      <c r="Z81" s="195"/>
      <c r="AA81" s="195"/>
      <c r="AB81" s="179" t="s">
        <v>167</v>
      </c>
      <c r="AC81" s="179"/>
      <c r="AD81" s="179"/>
      <c r="AE81" s="179"/>
      <c r="AF81" s="179"/>
      <c r="AG81" s="179"/>
      <c r="AH81" s="179"/>
      <c r="AI81" s="179" t="s">
        <v>168</v>
      </c>
      <c r="AJ81" s="179"/>
      <c r="AK81" s="179"/>
      <c r="AL81" s="179"/>
      <c r="AM81" s="179"/>
      <c r="AN81" s="179"/>
      <c r="AO81" s="179"/>
      <c r="AP81" s="179"/>
      <c r="AQ81" s="179"/>
      <c r="AR81" s="179"/>
      <c r="AZ81" s="159"/>
      <c r="BA81" s="159"/>
      <c r="BB81" s="159"/>
      <c r="BC81" s="158"/>
      <c r="BD81" s="158"/>
      <c r="BE81" s="158"/>
      <c r="BF81" s="158"/>
      <c r="BG81" s="158"/>
      <c r="BH81" s="158"/>
      <c r="BI81" s="158"/>
      <c r="BJ81" s="158"/>
      <c r="BK81" s="158"/>
      <c r="BL81" s="158"/>
      <c r="BM81" s="158"/>
      <c r="BN81" s="158"/>
      <c r="BO81" s="158"/>
      <c r="BP81" s="158"/>
      <c r="BQ81" s="158"/>
      <c r="BR81" s="158"/>
      <c r="BS81" s="158"/>
      <c r="BT81" s="158"/>
    </row>
    <row r="82" spans="1:72" ht="16.5" customHeight="1">
      <c r="A82" s="158"/>
      <c r="B82" s="197"/>
      <c r="C82" s="197"/>
      <c r="D82" s="197"/>
      <c r="E82" s="179"/>
      <c r="F82" s="179"/>
      <c r="G82" s="179"/>
      <c r="H82" s="179"/>
      <c r="I82" s="179"/>
      <c r="J82" s="179"/>
      <c r="K82" s="179"/>
      <c r="L82" s="179"/>
      <c r="M82" s="179"/>
      <c r="N82" s="179"/>
      <c r="O82" s="179"/>
      <c r="P82" s="179"/>
      <c r="Q82" s="179"/>
      <c r="R82" s="179"/>
      <c r="S82" s="179"/>
      <c r="T82" s="179"/>
      <c r="U82" s="179"/>
      <c r="W82" s="162"/>
      <c r="X82" s="158"/>
      <c r="Y82" s="195"/>
      <c r="Z82" s="195"/>
      <c r="AA82" s="195"/>
      <c r="AB82" s="179"/>
      <c r="AC82" s="179"/>
      <c r="AD82" s="179"/>
      <c r="AE82" s="179"/>
      <c r="AF82" s="179"/>
      <c r="AG82" s="179"/>
      <c r="AH82" s="179"/>
      <c r="AI82" s="179"/>
      <c r="AJ82" s="179"/>
      <c r="AK82" s="179"/>
      <c r="AL82" s="179"/>
      <c r="AM82" s="179"/>
      <c r="AN82" s="179"/>
      <c r="AO82" s="179"/>
      <c r="AP82" s="179"/>
      <c r="AQ82" s="179"/>
      <c r="AR82" s="179"/>
      <c r="AZ82" s="159"/>
      <c r="BA82" s="159"/>
      <c r="BB82" s="159"/>
      <c r="BC82" s="158"/>
      <c r="BD82" s="158"/>
      <c r="BE82" s="158"/>
      <c r="BF82" s="161"/>
      <c r="BG82" s="158"/>
      <c r="BH82" s="158"/>
      <c r="BI82" s="158"/>
      <c r="BJ82" s="158"/>
      <c r="BK82" s="158"/>
      <c r="BL82" s="158"/>
      <c r="BM82" s="158"/>
      <c r="BN82" s="158"/>
      <c r="BO82" s="158"/>
      <c r="BP82" s="158"/>
      <c r="BQ82" s="158"/>
      <c r="BR82" s="158"/>
      <c r="BS82" s="158"/>
    </row>
    <row r="83" spans="1:72" ht="21.75" customHeight="1">
      <c r="AZ83" s="159"/>
      <c r="BA83" s="159"/>
      <c r="BB83" s="159"/>
      <c r="BC83" s="158"/>
      <c r="BD83" s="158"/>
      <c r="BE83" s="158"/>
      <c r="BF83" s="158"/>
      <c r="BG83" s="158"/>
      <c r="BH83" s="158"/>
      <c r="BI83" s="158"/>
      <c r="BJ83" s="158"/>
      <c r="BK83" s="158"/>
      <c r="BL83" s="158"/>
      <c r="BM83" s="158"/>
      <c r="BN83" s="158"/>
      <c r="BO83" s="158"/>
      <c r="BP83" s="158"/>
      <c r="BQ83" s="158"/>
      <c r="BR83" s="158"/>
      <c r="BS83" s="158"/>
    </row>
    <row r="84" spans="1:72" ht="17.25" customHeight="1">
      <c r="A84" s="155"/>
      <c r="B84" s="197" t="s">
        <v>184</v>
      </c>
      <c r="C84" s="197"/>
      <c r="D84" s="197"/>
      <c r="E84" s="193" t="s">
        <v>185</v>
      </c>
      <c r="F84" s="193"/>
      <c r="G84" s="193"/>
      <c r="H84" s="193"/>
      <c r="I84" s="193"/>
      <c r="J84" s="193"/>
      <c r="K84" s="193"/>
      <c r="L84" s="193"/>
      <c r="M84" s="193"/>
      <c r="N84" s="193"/>
      <c r="O84" s="193"/>
      <c r="P84" s="193"/>
      <c r="Q84" s="193"/>
      <c r="R84" s="193"/>
      <c r="S84" s="193"/>
      <c r="T84" s="193"/>
      <c r="U84" s="193"/>
      <c r="V84" s="193"/>
      <c r="W84" s="162"/>
      <c r="X84" s="158"/>
      <c r="Y84" s="195" t="s">
        <v>184</v>
      </c>
      <c r="Z84" s="195"/>
      <c r="AA84" s="195"/>
      <c r="AB84" s="193" t="s">
        <v>186</v>
      </c>
      <c r="AC84" s="193"/>
      <c r="AD84" s="193"/>
      <c r="AE84" s="193"/>
      <c r="AF84" s="193"/>
      <c r="AG84" s="193"/>
      <c r="AH84" s="193"/>
      <c r="AI84" s="193"/>
      <c r="AJ84" s="193"/>
      <c r="AK84" s="193"/>
      <c r="AL84" s="193"/>
      <c r="AM84" s="193"/>
      <c r="AN84" s="193"/>
      <c r="AO84" s="193"/>
      <c r="AP84" s="193"/>
      <c r="AQ84" s="193"/>
      <c r="AR84" s="193"/>
      <c r="AS84" s="193"/>
      <c r="AZ84" s="159"/>
      <c r="BA84" s="159"/>
      <c r="BB84" s="159"/>
      <c r="BC84" s="158"/>
      <c r="BD84" s="158"/>
      <c r="BE84" s="158"/>
      <c r="BF84" s="160"/>
      <c r="BG84" s="160"/>
      <c r="BH84" s="160"/>
      <c r="BI84" s="160"/>
      <c r="BJ84" s="160"/>
      <c r="BK84" s="160"/>
      <c r="BL84" s="160"/>
      <c r="BM84" s="160"/>
      <c r="BN84" s="160"/>
      <c r="BO84" s="160"/>
      <c r="BP84" s="160"/>
      <c r="BQ84" s="160"/>
      <c r="BR84" s="160"/>
      <c r="BS84" s="160"/>
    </row>
    <row r="85" spans="1:72" ht="17.25" customHeight="1">
      <c r="A85" s="155"/>
      <c r="B85" s="197"/>
      <c r="C85" s="197"/>
      <c r="D85" s="197"/>
      <c r="E85" s="181" t="s">
        <v>163</v>
      </c>
      <c r="F85" s="182"/>
      <c r="G85" s="188" t="s">
        <v>182</v>
      </c>
      <c r="H85" s="188"/>
      <c r="I85" s="191" t="s">
        <v>183</v>
      </c>
      <c r="J85" s="191"/>
      <c r="K85" s="191"/>
      <c r="L85" s="182" t="s">
        <v>181</v>
      </c>
      <c r="M85" s="182">
        <f>M73+1</f>
        <v>8</v>
      </c>
      <c r="N85" s="183"/>
      <c r="O85" s="179" t="s">
        <v>139</v>
      </c>
      <c r="P85" s="179"/>
      <c r="Q85" s="181" t="str">
        <f>Q73</f>
        <v>第２種</v>
      </c>
      <c r="R85" s="182"/>
      <c r="S85" s="182"/>
      <c r="T85" s="182"/>
      <c r="U85" s="183"/>
      <c r="W85" s="162"/>
      <c r="X85" s="158"/>
      <c r="Y85" s="195"/>
      <c r="Z85" s="195"/>
      <c r="AA85" s="195"/>
      <c r="AB85" s="181" t="s">
        <v>163</v>
      </c>
      <c r="AC85" s="182"/>
      <c r="AD85" s="188" t="s">
        <v>182</v>
      </c>
      <c r="AE85" s="188"/>
      <c r="AF85" s="191" t="s">
        <v>183</v>
      </c>
      <c r="AG85" s="191"/>
      <c r="AH85" s="191"/>
      <c r="AI85" s="182" t="s">
        <v>181</v>
      </c>
      <c r="AJ85" s="182">
        <f>M85</f>
        <v>8</v>
      </c>
      <c r="AK85" s="183"/>
      <c r="AL85" s="179" t="s">
        <v>139</v>
      </c>
      <c r="AM85" s="179"/>
      <c r="AN85" s="181" t="str">
        <f>Q73</f>
        <v>第２種</v>
      </c>
      <c r="AO85" s="182"/>
      <c r="AP85" s="182"/>
      <c r="AQ85" s="182"/>
      <c r="AR85" s="183"/>
      <c r="AZ85" s="159"/>
      <c r="BA85" s="159"/>
      <c r="BB85" s="159"/>
      <c r="BC85" s="158"/>
      <c r="BD85" s="158"/>
      <c r="BE85" s="158"/>
      <c r="BF85" s="160"/>
      <c r="BG85" s="160"/>
      <c r="BH85" s="160"/>
      <c r="BI85" s="160"/>
      <c r="BJ85" s="160"/>
      <c r="BK85" s="160"/>
      <c r="BL85" s="160"/>
      <c r="BM85" s="160"/>
      <c r="BN85" s="160"/>
      <c r="BO85" s="160"/>
      <c r="BP85" s="160"/>
      <c r="BQ85" s="160"/>
      <c r="BR85" s="160"/>
      <c r="BS85" s="160"/>
    </row>
    <row r="86" spans="1:72" ht="17.25" customHeight="1">
      <c r="A86" s="158"/>
      <c r="B86" s="197"/>
      <c r="C86" s="197"/>
      <c r="D86" s="197"/>
      <c r="E86" s="184"/>
      <c r="F86" s="185"/>
      <c r="G86" s="189"/>
      <c r="H86" s="190"/>
      <c r="I86" s="192"/>
      <c r="J86" s="192"/>
      <c r="K86" s="192"/>
      <c r="L86" s="193"/>
      <c r="M86" s="193"/>
      <c r="N86" s="194"/>
      <c r="O86" s="180"/>
      <c r="P86" s="180"/>
      <c r="Q86" s="184"/>
      <c r="R86" s="185"/>
      <c r="S86" s="185"/>
      <c r="T86" s="185"/>
      <c r="U86" s="186"/>
      <c r="W86" s="162"/>
      <c r="X86" s="158"/>
      <c r="Y86" s="195"/>
      <c r="Z86" s="195"/>
      <c r="AA86" s="195"/>
      <c r="AB86" s="184"/>
      <c r="AC86" s="185"/>
      <c r="AD86" s="189"/>
      <c r="AE86" s="190"/>
      <c r="AF86" s="192"/>
      <c r="AG86" s="192"/>
      <c r="AH86" s="192"/>
      <c r="AI86" s="193"/>
      <c r="AJ86" s="193"/>
      <c r="AK86" s="194"/>
      <c r="AL86" s="180"/>
      <c r="AM86" s="180"/>
      <c r="AN86" s="184"/>
      <c r="AO86" s="185"/>
      <c r="AP86" s="185"/>
      <c r="AQ86" s="185"/>
      <c r="AR86" s="186"/>
      <c r="AZ86" s="159"/>
      <c r="BA86" s="159"/>
      <c r="BB86" s="159"/>
      <c r="BC86" s="158"/>
      <c r="BD86" s="158"/>
      <c r="BE86" s="158"/>
      <c r="BF86" s="160"/>
      <c r="BG86" s="160"/>
      <c r="BH86" s="160"/>
      <c r="BI86" s="160"/>
      <c r="BJ86" s="160"/>
      <c r="BK86" s="160"/>
      <c r="BL86" s="160"/>
      <c r="BM86" s="160"/>
      <c r="BN86" s="160"/>
      <c r="BO86" s="160"/>
      <c r="BP86" s="160"/>
      <c r="BQ86" s="160"/>
      <c r="BR86" s="160"/>
      <c r="BS86" s="160"/>
    </row>
    <row r="87" spans="1:72" ht="17.25" customHeight="1">
      <c r="A87" s="158"/>
      <c r="B87" s="197"/>
      <c r="C87" s="197"/>
      <c r="D87" s="197"/>
      <c r="E87" s="179" t="s">
        <v>164</v>
      </c>
      <c r="F87" s="179"/>
      <c r="G87" s="179"/>
      <c r="H87" s="187">
        <f>H4</f>
        <v>45541</v>
      </c>
      <c r="I87" s="179"/>
      <c r="J87" s="179"/>
      <c r="K87" s="179"/>
      <c r="L87" s="179" t="s">
        <v>165</v>
      </c>
      <c r="M87" s="179"/>
      <c r="N87" s="179"/>
      <c r="O87" s="179" t="str">
        <f>O75</f>
        <v>株式会社シン・シア</v>
      </c>
      <c r="P87" s="179"/>
      <c r="Q87" s="179"/>
      <c r="R87" s="179"/>
      <c r="S87" s="179"/>
      <c r="T87" s="179"/>
      <c r="U87" s="179"/>
      <c r="W87" s="162"/>
      <c r="X87" s="158"/>
      <c r="Y87" s="195"/>
      <c r="Z87" s="195"/>
      <c r="AA87" s="195"/>
      <c r="AB87" s="179" t="s">
        <v>164</v>
      </c>
      <c r="AC87" s="179"/>
      <c r="AD87" s="179"/>
      <c r="AE87" s="187">
        <f>H4</f>
        <v>45541</v>
      </c>
      <c r="AF87" s="179"/>
      <c r="AG87" s="179"/>
      <c r="AH87" s="179"/>
      <c r="AI87" s="179" t="s">
        <v>165</v>
      </c>
      <c r="AJ87" s="179"/>
      <c r="AK87" s="179"/>
      <c r="AL87" s="179" t="str">
        <f>O75</f>
        <v>株式会社シン・シア</v>
      </c>
      <c r="AM87" s="179"/>
      <c r="AN87" s="179"/>
      <c r="AO87" s="179"/>
      <c r="AP87" s="179"/>
      <c r="AQ87" s="179"/>
      <c r="AR87" s="179"/>
      <c r="AZ87" s="159"/>
      <c r="BA87" s="159"/>
      <c r="BB87" s="159"/>
      <c r="BC87" s="158"/>
      <c r="BD87" s="158"/>
      <c r="BE87" s="158"/>
      <c r="BF87" s="160"/>
      <c r="BG87" s="160"/>
      <c r="BH87" s="160"/>
      <c r="BI87" s="160"/>
      <c r="BJ87" s="160"/>
      <c r="BK87" s="160"/>
      <c r="BL87" s="160"/>
      <c r="BM87" s="160"/>
      <c r="BN87" s="160"/>
      <c r="BO87" s="160"/>
      <c r="BP87" s="160"/>
      <c r="BQ87" s="160"/>
      <c r="BR87" s="160"/>
      <c r="BS87" s="160"/>
    </row>
    <row r="88" spans="1:72" ht="17.25" customHeight="1">
      <c r="A88" s="158"/>
      <c r="B88" s="197"/>
      <c r="C88" s="197"/>
      <c r="D88" s="197"/>
      <c r="E88" s="179"/>
      <c r="F88" s="179"/>
      <c r="G88" s="179"/>
      <c r="H88" s="179"/>
      <c r="I88" s="179"/>
      <c r="J88" s="179"/>
      <c r="K88" s="179"/>
      <c r="L88" s="179"/>
      <c r="M88" s="179"/>
      <c r="N88" s="179"/>
      <c r="O88" s="179"/>
      <c r="P88" s="179"/>
      <c r="Q88" s="179"/>
      <c r="R88" s="179"/>
      <c r="S88" s="179"/>
      <c r="T88" s="179"/>
      <c r="U88" s="179"/>
      <c r="W88" s="162"/>
      <c r="X88" s="158"/>
      <c r="Y88" s="195"/>
      <c r="Z88" s="195"/>
      <c r="AA88" s="195"/>
      <c r="AB88" s="179"/>
      <c r="AC88" s="179"/>
      <c r="AD88" s="179"/>
      <c r="AE88" s="179"/>
      <c r="AF88" s="179"/>
      <c r="AG88" s="179"/>
      <c r="AH88" s="179"/>
      <c r="AI88" s="179"/>
      <c r="AJ88" s="179"/>
      <c r="AK88" s="179"/>
      <c r="AL88" s="179"/>
      <c r="AM88" s="179"/>
      <c r="AN88" s="179"/>
      <c r="AO88" s="179"/>
      <c r="AP88" s="179"/>
      <c r="AQ88" s="179"/>
      <c r="AR88" s="179"/>
      <c r="AZ88" s="159"/>
      <c r="BA88" s="159"/>
      <c r="BB88" s="159"/>
      <c r="BC88" s="158"/>
      <c r="BD88" s="158"/>
      <c r="BE88" s="158"/>
      <c r="BF88" s="158"/>
      <c r="BG88" s="158"/>
      <c r="BH88" s="158"/>
      <c r="BI88" s="158"/>
      <c r="BJ88" s="158"/>
      <c r="BK88" s="158"/>
      <c r="BL88" s="158"/>
      <c r="BM88" s="158"/>
      <c r="BN88" s="158"/>
      <c r="BO88" s="158"/>
      <c r="BP88" s="158"/>
      <c r="BQ88" s="158"/>
      <c r="BR88" s="158"/>
      <c r="BS88" s="158"/>
    </row>
    <row r="89" spans="1:72" ht="17.25" customHeight="1">
      <c r="A89" s="158"/>
      <c r="B89" s="197"/>
      <c r="C89" s="197"/>
      <c r="D89" s="197"/>
      <c r="E89" s="179" t="s">
        <v>166</v>
      </c>
      <c r="F89" s="179"/>
      <c r="G89" s="179"/>
      <c r="H89" s="196" t="str">
        <f>H77</f>
        <v>令和５年災第73号市道松上岩坪線道路
災害復旧工事</v>
      </c>
      <c r="I89" s="196"/>
      <c r="J89" s="196"/>
      <c r="K89" s="196"/>
      <c r="L89" s="196"/>
      <c r="M89" s="196"/>
      <c r="N89" s="196"/>
      <c r="O89" s="196"/>
      <c r="P89" s="196"/>
      <c r="Q89" s="196"/>
      <c r="R89" s="196"/>
      <c r="S89" s="196"/>
      <c r="T89" s="196"/>
      <c r="U89" s="196"/>
      <c r="W89" s="162"/>
      <c r="X89" s="158"/>
      <c r="Y89" s="195"/>
      <c r="Z89" s="195"/>
      <c r="AA89" s="195"/>
      <c r="AB89" s="179" t="s">
        <v>166</v>
      </c>
      <c r="AC89" s="179"/>
      <c r="AD89" s="179"/>
      <c r="AE89" s="196" t="str">
        <f>H77</f>
        <v>令和５年災第73号市道松上岩坪線道路
災害復旧工事</v>
      </c>
      <c r="AF89" s="196"/>
      <c r="AG89" s="196"/>
      <c r="AH89" s="196"/>
      <c r="AI89" s="196"/>
      <c r="AJ89" s="196"/>
      <c r="AK89" s="196"/>
      <c r="AL89" s="196"/>
      <c r="AM89" s="196"/>
      <c r="AN89" s="196"/>
      <c r="AO89" s="196"/>
      <c r="AP89" s="196"/>
      <c r="AQ89" s="196"/>
      <c r="AR89" s="196"/>
      <c r="AT89" s="157"/>
      <c r="AU89" s="157"/>
      <c r="AV89" s="157"/>
      <c r="AW89" s="157"/>
      <c r="AX89" s="157"/>
      <c r="AY89" s="157"/>
      <c r="AZ89" s="159"/>
      <c r="BA89" s="159"/>
      <c r="BB89" s="159"/>
      <c r="BC89" s="158"/>
      <c r="BD89" s="158"/>
      <c r="BE89" s="158"/>
      <c r="BF89" s="158"/>
      <c r="BG89" s="158"/>
      <c r="BH89" s="158"/>
      <c r="BI89" s="158"/>
      <c r="BJ89" s="158"/>
      <c r="BK89" s="158"/>
      <c r="BL89" s="158"/>
      <c r="BM89" s="158"/>
      <c r="BN89" s="158"/>
      <c r="BO89" s="158"/>
      <c r="BP89" s="158"/>
      <c r="BQ89" s="158"/>
      <c r="BR89" s="158"/>
      <c r="BS89" s="158"/>
    </row>
    <row r="90" spans="1:72" ht="17.25" customHeight="1">
      <c r="A90" s="158"/>
      <c r="B90" s="197"/>
      <c r="C90" s="197"/>
      <c r="D90" s="197"/>
      <c r="E90" s="179"/>
      <c r="F90" s="179"/>
      <c r="G90" s="179"/>
      <c r="H90" s="196"/>
      <c r="I90" s="196"/>
      <c r="J90" s="196"/>
      <c r="K90" s="196"/>
      <c r="L90" s="196"/>
      <c r="M90" s="196"/>
      <c r="N90" s="196"/>
      <c r="O90" s="196"/>
      <c r="P90" s="196"/>
      <c r="Q90" s="196"/>
      <c r="R90" s="196"/>
      <c r="S90" s="196"/>
      <c r="T90" s="196"/>
      <c r="U90" s="196"/>
      <c r="W90" s="162"/>
      <c r="X90" s="158"/>
      <c r="Y90" s="195"/>
      <c r="Z90" s="195"/>
      <c r="AA90" s="195"/>
      <c r="AB90" s="179"/>
      <c r="AC90" s="179"/>
      <c r="AD90" s="179"/>
      <c r="AE90" s="196"/>
      <c r="AF90" s="196"/>
      <c r="AG90" s="196"/>
      <c r="AH90" s="196"/>
      <c r="AI90" s="196"/>
      <c r="AJ90" s="196"/>
      <c r="AK90" s="196"/>
      <c r="AL90" s="196"/>
      <c r="AM90" s="196"/>
      <c r="AN90" s="196"/>
      <c r="AO90" s="196"/>
      <c r="AP90" s="196"/>
      <c r="AQ90" s="196"/>
      <c r="AR90" s="196"/>
      <c r="AT90" s="157"/>
      <c r="AU90" s="157"/>
      <c r="AV90" s="157"/>
      <c r="AW90" s="157"/>
      <c r="AX90" s="157"/>
      <c r="AY90" s="157"/>
      <c r="AZ90" s="157"/>
    </row>
    <row r="91" spans="1:72" ht="17.25" customHeight="1">
      <c r="A91" s="158"/>
      <c r="B91" s="197"/>
      <c r="C91" s="197"/>
      <c r="D91" s="197"/>
      <c r="E91" s="179"/>
      <c r="F91" s="179"/>
      <c r="G91" s="179"/>
      <c r="H91" s="196"/>
      <c r="I91" s="196"/>
      <c r="J91" s="196"/>
      <c r="K91" s="196"/>
      <c r="L91" s="196"/>
      <c r="M91" s="196"/>
      <c r="N91" s="196"/>
      <c r="O91" s="196"/>
      <c r="P91" s="196"/>
      <c r="Q91" s="196"/>
      <c r="R91" s="196"/>
      <c r="S91" s="196"/>
      <c r="T91" s="196"/>
      <c r="U91" s="196"/>
      <c r="W91" s="162"/>
      <c r="X91" s="158"/>
      <c r="Y91" s="195"/>
      <c r="Z91" s="195"/>
      <c r="AA91" s="195"/>
      <c r="AB91" s="179"/>
      <c r="AC91" s="179"/>
      <c r="AD91" s="179"/>
      <c r="AE91" s="196"/>
      <c r="AF91" s="196"/>
      <c r="AG91" s="196"/>
      <c r="AH91" s="196"/>
      <c r="AI91" s="196"/>
      <c r="AJ91" s="196"/>
      <c r="AK91" s="196"/>
      <c r="AL91" s="196"/>
      <c r="AM91" s="196"/>
      <c r="AN91" s="196"/>
      <c r="AO91" s="196"/>
      <c r="AP91" s="196"/>
      <c r="AQ91" s="196"/>
      <c r="AR91" s="196"/>
      <c r="AT91" s="157"/>
      <c r="AU91" s="157"/>
      <c r="AV91" s="157"/>
      <c r="AW91" s="157"/>
      <c r="AX91" s="157"/>
      <c r="AY91" s="157"/>
      <c r="AZ91" s="157"/>
    </row>
    <row r="92" spans="1:72" ht="17.25" customHeight="1">
      <c r="A92" s="158"/>
      <c r="B92" s="197"/>
      <c r="C92" s="197"/>
      <c r="D92" s="197"/>
      <c r="E92" s="179"/>
      <c r="F92" s="179"/>
      <c r="G92" s="179"/>
      <c r="H92" s="196"/>
      <c r="I92" s="196"/>
      <c r="J92" s="196"/>
      <c r="K92" s="196"/>
      <c r="L92" s="196"/>
      <c r="M92" s="196"/>
      <c r="N92" s="196"/>
      <c r="O92" s="196"/>
      <c r="P92" s="196"/>
      <c r="Q92" s="196"/>
      <c r="R92" s="196"/>
      <c r="S92" s="196"/>
      <c r="T92" s="196"/>
      <c r="U92" s="196"/>
      <c r="V92" s="147"/>
      <c r="W92" s="162"/>
      <c r="X92" s="158"/>
      <c r="Y92" s="195"/>
      <c r="Z92" s="195"/>
      <c r="AA92" s="195"/>
      <c r="AB92" s="179"/>
      <c r="AC92" s="179"/>
      <c r="AD92" s="179"/>
      <c r="AE92" s="196"/>
      <c r="AF92" s="196"/>
      <c r="AG92" s="196"/>
      <c r="AH92" s="196"/>
      <c r="AI92" s="196"/>
      <c r="AJ92" s="196"/>
      <c r="AK92" s="196"/>
      <c r="AL92" s="196"/>
      <c r="AM92" s="196"/>
      <c r="AN92" s="196"/>
      <c r="AO92" s="196"/>
      <c r="AP92" s="196"/>
      <c r="AQ92" s="196"/>
      <c r="AR92" s="196"/>
      <c r="AS92" s="147"/>
    </row>
    <row r="93" spans="1:72" ht="17.25" customHeight="1">
      <c r="A93" s="158"/>
      <c r="B93" s="197"/>
      <c r="C93" s="197"/>
      <c r="D93" s="197"/>
      <c r="E93" s="179" t="s">
        <v>167</v>
      </c>
      <c r="F93" s="179"/>
      <c r="G93" s="179"/>
      <c r="H93" s="179"/>
      <c r="I93" s="179"/>
      <c r="J93" s="179"/>
      <c r="K93" s="179"/>
      <c r="L93" s="179" t="s">
        <v>168</v>
      </c>
      <c r="M93" s="179"/>
      <c r="N93" s="179"/>
      <c r="O93" s="179"/>
      <c r="P93" s="179"/>
      <c r="Q93" s="179"/>
      <c r="R93" s="179"/>
      <c r="S93" s="179"/>
      <c r="T93" s="179"/>
      <c r="U93" s="179"/>
      <c r="W93" s="162"/>
      <c r="X93" s="158"/>
      <c r="Y93" s="195"/>
      <c r="Z93" s="195"/>
      <c r="AA93" s="195"/>
      <c r="AB93" s="179" t="s">
        <v>167</v>
      </c>
      <c r="AC93" s="179"/>
      <c r="AD93" s="179"/>
      <c r="AE93" s="179"/>
      <c r="AF93" s="179"/>
      <c r="AG93" s="179"/>
      <c r="AH93" s="179"/>
      <c r="AI93" s="179" t="s">
        <v>168</v>
      </c>
      <c r="AJ93" s="179"/>
      <c r="AK93" s="179"/>
      <c r="AL93" s="179"/>
      <c r="AM93" s="179"/>
      <c r="AN93" s="179"/>
      <c r="AO93" s="179"/>
      <c r="AP93" s="179"/>
      <c r="AQ93" s="179"/>
      <c r="AR93" s="179"/>
    </row>
    <row r="94" spans="1:72" ht="17.25" customHeight="1">
      <c r="A94" s="158"/>
      <c r="B94" s="197"/>
      <c r="C94" s="197"/>
      <c r="D94" s="197"/>
      <c r="E94" s="179"/>
      <c r="F94" s="179"/>
      <c r="G94" s="179"/>
      <c r="H94" s="179"/>
      <c r="I94" s="179"/>
      <c r="J94" s="179"/>
      <c r="K94" s="179"/>
      <c r="L94" s="179"/>
      <c r="M94" s="179"/>
      <c r="N94" s="179"/>
      <c r="O94" s="179"/>
      <c r="P94" s="179"/>
      <c r="Q94" s="179"/>
      <c r="R94" s="179"/>
      <c r="S94" s="179"/>
      <c r="T94" s="179"/>
      <c r="U94" s="179"/>
      <c r="W94" s="162"/>
      <c r="X94" s="158"/>
      <c r="Y94" s="195"/>
      <c r="Z94" s="195"/>
      <c r="AA94" s="195"/>
      <c r="AB94" s="179"/>
      <c r="AC94" s="179"/>
      <c r="AD94" s="179"/>
      <c r="AE94" s="179"/>
      <c r="AF94" s="179"/>
      <c r="AG94" s="179"/>
      <c r="AH94" s="179"/>
      <c r="AI94" s="179"/>
      <c r="AJ94" s="179"/>
      <c r="AK94" s="179"/>
      <c r="AL94" s="179"/>
      <c r="AM94" s="179"/>
      <c r="AN94" s="179"/>
      <c r="AO94" s="179"/>
      <c r="AP94" s="179"/>
      <c r="AQ94" s="179"/>
      <c r="AR94" s="179"/>
    </row>
    <row r="95" spans="1:72" ht="21.75" customHeight="1"/>
    <row r="96" spans="1:72" ht="18" customHeight="1">
      <c r="A96" s="155"/>
      <c r="B96" s="197" t="s">
        <v>184</v>
      </c>
      <c r="C96" s="197"/>
      <c r="D96" s="197"/>
      <c r="E96" s="193" t="s">
        <v>185</v>
      </c>
      <c r="F96" s="193"/>
      <c r="G96" s="193"/>
      <c r="H96" s="193"/>
      <c r="I96" s="193"/>
      <c r="J96" s="193"/>
      <c r="K96" s="193"/>
      <c r="L96" s="193"/>
      <c r="M96" s="193"/>
      <c r="N96" s="193"/>
      <c r="O96" s="193"/>
      <c r="P96" s="193"/>
      <c r="Q96" s="193"/>
      <c r="R96" s="193"/>
      <c r="S96" s="193"/>
      <c r="T96" s="193"/>
      <c r="U96" s="193"/>
      <c r="V96" s="193"/>
      <c r="W96" s="162"/>
      <c r="X96" s="158"/>
      <c r="Y96" s="195" t="s">
        <v>184</v>
      </c>
      <c r="Z96" s="195"/>
      <c r="AA96" s="195"/>
      <c r="AB96" s="193" t="s">
        <v>186</v>
      </c>
      <c r="AC96" s="193"/>
      <c r="AD96" s="193"/>
      <c r="AE96" s="193"/>
      <c r="AF96" s="193"/>
      <c r="AG96" s="193"/>
      <c r="AH96" s="193"/>
      <c r="AI96" s="193"/>
      <c r="AJ96" s="193"/>
      <c r="AK96" s="193"/>
      <c r="AL96" s="193"/>
      <c r="AM96" s="193"/>
      <c r="AN96" s="193"/>
      <c r="AO96" s="193"/>
      <c r="AP96" s="193"/>
      <c r="AQ96" s="193"/>
      <c r="AR96" s="193"/>
      <c r="AS96" s="193"/>
      <c r="AT96" s="156"/>
      <c r="AU96" s="156"/>
      <c r="AV96" s="156"/>
      <c r="AW96" s="156"/>
      <c r="AX96" s="156"/>
      <c r="AY96" s="156"/>
      <c r="AZ96" s="156"/>
      <c r="BA96" s="156"/>
      <c r="BB96" s="156"/>
      <c r="BC96" s="156"/>
      <c r="BD96" s="156"/>
      <c r="BE96" s="156"/>
      <c r="BF96" s="156"/>
    </row>
    <row r="97" spans="1:58" ht="18" customHeight="1">
      <c r="A97" s="155"/>
      <c r="B97" s="197"/>
      <c r="C97" s="197"/>
      <c r="D97" s="197"/>
      <c r="E97" s="181" t="s">
        <v>163</v>
      </c>
      <c r="F97" s="182"/>
      <c r="G97" s="188" t="s">
        <v>182</v>
      </c>
      <c r="H97" s="188"/>
      <c r="I97" s="191" t="s">
        <v>183</v>
      </c>
      <c r="J97" s="191"/>
      <c r="K97" s="191"/>
      <c r="L97" s="182" t="s">
        <v>181</v>
      </c>
      <c r="M97" s="182">
        <f>M85+1</f>
        <v>9</v>
      </c>
      <c r="N97" s="183"/>
      <c r="O97" s="179" t="s">
        <v>139</v>
      </c>
      <c r="P97" s="179"/>
      <c r="Q97" s="181" t="str">
        <f>Q73</f>
        <v>第２種</v>
      </c>
      <c r="R97" s="182"/>
      <c r="S97" s="182"/>
      <c r="T97" s="182"/>
      <c r="U97" s="183"/>
      <c r="W97" s="162"/>
      <c r="X97" s="158"/>
      <c r="Y97" s="195"/>
      <c r="Z97" s="195"/>
      <c r="AA97" s="195"/>
      <c r="AB97" s="181" t="s">
        <v>163</v>
      </c>
      <c r="AC97" s="182"/>
      <c r="AD97" s="188" t="s">
        <v>182</v>
      </c>
      <c r="AE97" s="188"/>
      <c r="AF97" s="191" t="s">
        <v>183</v>
      </c>
      <c r="AG97" s="191"/>
      <c r="AH97" s="191"/>
      <c r="AI97" s="182" t="s">
        <v>181</v>
      </c>
      <c r="AJ97" s="182">
        <f>M97</f>
        <v>9</v>
      </c>
      <c r="AK97" s="183"/>
      <c r="AL97" s="179" t="s">
        <v>139</v>
      </c>
      <c r="AM97" s="179"/>
      <c r="AN97" s="181" t="str">
        <f>Q97</f>
        <v>第２種</v>
      </c>
      <c r="AO97" s="182"/>
      <c r="AP97" s="182"/>
      <c r="AQ97" s="182"/>
      <c r="AR97" s="183"/>
      <c r="AT97" s="156"/>
      <c r="AU97" s="156"/>
      <c r="AV97" s="156"/>
      <c r="AW97" s="156"/>
      <c r="AX97" s="156"/>
      <c r="AY97" s="156"/>
      <c r="AZ97" s="156"/>
      <c r="BA97" s="156"/>
      <c r="BB97" s="156"/>
      <c r="BC97" s="156"/>
      <c r="BD97" s="156"/>
      <c r="BE97" s="156"/>
      <c r="BF97" s="156"/>
    </row>
    <row r="98" spans="1:58" ht="18" customHeight="1">
      <c r="A98" s="158"/>
      <c r="B98" s="197"/>
      <c r="C98" s="197"/>
      <c r="D98" s="197"/>
      <c r="E98" s="184"/>
      <c r="F98" s="185"/>
      <c r="G98" s="189"/>
      <c r="H98" s="190"/>
      <c r="I98" s="192"/>
      <c r="J98" s="192"/>
      <c r="K98" s="192"/>
      <c r="L98" s="193"/>
      <c r="M98" s="193"/>
      <c r="N98" s="194"/>
      <c r="O98" s="180"/>
      <c r="P98" s="180"/>
      <c r="Q98" s="184"/>
      <c r="R98" s="185"/>
      <c r="S98" s="185"/>
      <c r="T98" s="185"/>
      <c r="U98" s="186"/>
      <c r="W98" s="162"/>
      <c r="X98" s="158"/>
      <c r="Y98" s="195"/>
      <c r="Z98" s="195"/>
      <c r="AA98" s="195"/>
      <c r="AB98" s="184"/>
      <c r="AC98" s="185"/>
      <c r="AD98" s="189"/>
      <c r="AE98" s="190"/>
      <c r="AF98" s="192"/>
      <c r="AG98" s="192"/>
      <c r="AH98" s="192"/>
      <c r="AI98" s="193"/>
      <c r="AJ98" s="193"/>
      <c r="AK98" s="194"/>
      <c r="AL98" s="180"/>
      <c r="AM98" s="180"/>
      <c r="AN98" s="184"/>
      <c r="AO98" s="185"/>
      <c r="AP98" s="185"/>
      <c r="AQ98" s="185"/>
      <c r="AR98" s="186"/>
    </row>
    <row r="99" spans="1:58" ht="18" customHeight="1">
      <c r="A99" s="158"/>
      <c r="B99" s="197"/>
      <c r="C99" s="197"/>
      <c r="D99" s="197"/>
      <c r="E99" s="179" t="s">
        <v>164</v>
      </c>
      <c r="F99" s="179"/>
      <c r="G99" s="179"/>
      <c r="H99" s="187">
        <f>H4</f>
        <v>45541</v>
      </c>
      <c r="I99" s="179"/>
      <c r="J99" s="179"/>
      <c r="K99" s="179"/>
      <c r="L99" s="179" t="s">
        <v>165</v>
      </c>
      <c r="M99" s="179"/>
      <c r="N99" s="179"/>
      <c r="O99" s="179" t="str">
        <f>O75</f>
        <v>株式会社シン・シア</v>
      </c>
      <c r="P99" s="179"/>
      <c r="Q99" s="179"/>
      <c r="R99" s="179"/>
      <c r="S99" s="179"/>
      <c r="T99" s="179"/>
      <c r="U99" s="179"/>
      <c r="W99" s="162"/>
      <c r="X99" s="158"/>
      <c r="Y99" s="195"/>
      <c r="Z99" s="195"/>
      <c r="AA99" s="195"/>
      <c r="AB99" s="179" t="s">
        <v>164</v>
      </c>
      <c r="AC99" s="179"/>
      <c r="AD99" s="179"/>
      <c r="AE99" s="187">
        <f>H4</f>
        <v>45541</v>
      </c>
      <c r="AF99" s="179"/>
      <c r="AG99" s="179"/>
      <c r="AH99" s="179"/>
      <c r="AI99" s="179" t="s">
        <v>165</v>
      </c>
      <c r="AJ99" s="179"/>
      <c r="AK99" s="179"/>
      <c r="AL99" s="179" t="str">
        <f>O99</f>
        <v>株式会社シン・シア</v>
      </c>
      <c r="AM99" s="179"/>
      <c r="AN99" s="179"/>
      <c r="AO99" s="179"/>
      <c r="AP99" s="179"/>
      <c r="AQ99" s="179"/>
      <c r="AR99" s="179"/>
    </row>
    <row r="100" spans="1:58" ht="18" customHeight="1">
      <c r="A100" s="158"/>
      <c r="B100" s="197"/>
      <c r="C100" s="197"/>
      <c r="D100" s="197"/>
      <c r="E100" s="179"/>
      <c r="F100" s="179"/>
      <c r="G100" s="179"/>
      <c r="H100" s="179"/>
      <c r="I100" s="179"/>
      <c r="J100" s="179"/>
      <c r="K100" s="179"/>
      <c r="L100" s="179"/>
      <c r="M100" s="179"/>
      <c r="N100" s="179"/>
      <c r="O100" s="179"/>
      <c r="P100" s="179"/>
      <c r="Q100" s="179"/>
      <c r="R100" s="179"/>
      <c r="S100" s="179"/>
      <c r="T100" s="179"/>
      <c r="U100" s="179"/>
      <c r="W100" s="162"/>
      <c r="X100" s="158"/>
      <c r="Y100" s="195"/>
      <c r="Z100" s="195"/>
      <c r="AA100" s="195"/>
      <c r="AB100" s="179"/>
      <c r="AC100" s="179"/>
      <c r="AD100" s="179"/>
      <c r="AE100" s="179"/>
      <c r="AF100" s="179"/>
      <c r="AG100" s="179"/>
      <c r="AH100" s="179"/>
      <c r="AI100" s="179"/>
      <c r="AJ100" s="179"/>
      <c r="AK100" s="179"/>
      <c r="AL100" s="179"/>
      <c r="AM100" s="179"/>
      <c r="AN100" s="179"/>
      <c r="AO100" s="179"/>
      <c r="AP100" s="179"/>
      <c r="AQ100" s="179"/>
      <c r="AR100" s="179"/>
    </row>
    <row r="101" spans="1:58" ht="18" customHeight="1">
      <c r="A101" s="158"/>
      <c r="B101" s="197"/>
      <c r="C101" s="197"/>
      <c r="D101" s="197"/>
      <c r="E101" s="179" t="s">
        <v>166</v>
      </c>
      <c r="F101" s="179"/>
      <c r="G101" s="179"/>
      <c r="H101" s="196" t="str">
        <f>H77</f>
        <v>令和５年災第73号市道松上岩坪線道路
災害復旧工事</v>
      </c>
      <c r="I101" s="196"/>
      <c r="J101" s="196"/>
      <c r="K101" s="196"/>
      <c r="L101" s="196"/>
      <c r="M101" s="196"/>
      <c r="N101" s="196"/>
      <c r="O101" s="196"/>
      <c r="P101" s="196"/>
      <c r="Q101" s="196"/>
      <c r="R101" s="196"/>
      <c r="S101" s="196"/>
      <c r="T101" s="196"/>
      <c r="U101" s="196"/>
      <c r="W101" s="162"/>
      <c r="X101" s="158"/>
      <c r="Y101" s="195"/>
      <c r="Z101" s="195"/>
      <c r="AA101" s="195"/>
      <c r="AB101" s="179" t="s">
        <v>166</v>
      </c>
      <c r="AC101" s="179"/>
      <c r="AD101" s="179"/>
      <c r="AE101" s="196" t="str">
        <f>H101</f>
        <v>令和５年災第73号市道松上岩坪線道路
災害復旧工事</v>
      </c>
      <c r="AF101" s="196"/>
      <c r="AG101" s="196"/>
      <c r="AH101" s="196"/>
      <c r="AI101" s="196"/>
      <c r="AJ101" s="196"/>
      <c r="AK101" s="196"/>
      <c r="AL101" s="196"/>
      <c r="AM101" s="196"/>
      <c r="AN101" s="196"/>
      <c r="AO101" s="196"/>
      <c r="AP101" s="196"/>
      <c r="AQ101" s="196"/>
      <c r="AR101" s="196"/>
    </row>
    <row r="102" spans="1:58" ht="18" customHeight="1">
      <c r="A102" s="158"/>
      <c r="B102" s="197"/>
      <c r="C102" s="197"/>
      <c r="D102" s="197"/>
      <c r="E102" s="179"/>
      <c r="F102" s="179"/>
      <c r="G102" s="179"/>
      <c r="H102" s="196"/>
      <c r="I102" s="196"/>
      <c r="J102" s="196"/>
      <c r="K102" s="196"/>
      <c r="L102" s="196"/>
      <c r="M102" s="196"/>
      <c r="N102" s="196"/>
      <c r="O102" s="196"/>
      <c r="P102" s="196"/>
      <c r="Q102" s="196"/>
      <c r="R102" s="196"/>
      <c r="S102" s="196"/>
      <c r="T102" s="196"/>
      <c r="U102" s="196"/>
      <c r="W102" s="162"/>
      <c r="X102" s="158"/>
      <c r="Y102" s="195"/>
      <c r="Z102" s="195"/>
      <c r="AA102" s="195"/>
      <c r="AB102" s="179"/>
      <c r="AC102" s="179"/>
      <c r="AD102" s="179"/>
      <c r="AE102" s="196"/>
      <c r="AF102" s="196"/>
      <c r="AG102" s="196"/>
      <c r="AH102" s="196"/>
      <c r="AI102" s="196"/>
      <c r="AJ102" s="196"/>
      <c r="AK102" s="196"/>
      <c r="AL102" s="196"/>
      <c r="AM102" s="196"/>
      <c r="AN102" s="196"/>
      <c r="AO102" s="196"/>
      <c r="AP102" s="196"/>
      <c r="AQ102" s="196"/>
      <c r="AR102" s="196"/>
    </row>
    <row r="103" spans="1:58" ht="18" customHeight="1">
      <c r="A103" s="158"/>
      <c r="B103" s="197"/>
      <c r="C103" s="197"/>
      <c r="D103" s="197"/>
      <c r="E103" s="179"/>
      <c r="F103" s="179"/>
      <c r="G103" s="179"/>
      <c r="H103" s="196"/>
      <c r="I103" s="196"/>
      <c r="J103" s="196"/>
      <c r="K103" s="196"/>
      <c r="L103" s="196"/>
      <c r="M103" s="196"/>
      <c r="N103" s="196"/>
      <c r="O103" s="196"/>
      <c r="P103" s="196"/>
      <c r="Q103" s="196"/>
      <c r="R103" s="196"/>
      <c r="S103" s="196"/>
      <c r="T103" s="196"/>
      <c r="U103" s="196"/>
      <c r="W103" s="162"/>
      <c r="X103" s="158"/>
      <c r="Y103" s="195"/>
      <c r="Z103" s="195"/>
      <c r="AA103" s="195"/>
      <c r="AB103" s="179"/>
      <c r="AC103" s="179"/>
      <c r="AD103" s="179"/>
      <c r="AE103" s="196"/>
      <c r="AF103" s="196"/>
      <c r="AG103" s="196"/>
      <c r="AH103" s="196"/>
      <c r="AI103" s="196"/>
      <c r="AJ103" s="196"/>
      <c r="AK103" s="196"/>
      <c r="AL103" s="196"/>
      <c r="AM103" s="196"/>
      <c r="AN103" s="196"/>
      <c r="AO103" s="196"/>
      <c r="AP103" s="196"/>
      <c r="AQ103" s="196"/>
      <c r="AR103" s="196"/>
    </row>
    <row r="104" spans="1:58" ht="18" customHeight="1">
      <c r="A104" s="158"/>
      <c r="B104" s="197"/>
      <c r="C104" s="197"/>
      <c r="D104" s="197"/>
      <c r="E104" s="179"/>
      <c r="F104" s="179"/>
      <c r="G104" s="179"/>
      <c r="H104" s="196"/>
      <c r="I104" s="196"/>
      <c r="J104" s="196"/>
      <c r="K104" s="196"/>
      <c r="L104" s="196"/>
      <c r="M104" s="196"/>
      <c r="N104" s="196"/>
      <c r="O104" s="196"/>
      <c r="P104" s="196"/>
      <c r="Q104" s="196"/>
      <c r="R104" s="196"/>
      <c r="S104" s="196"/>
      <c r="T104" s="196"/>
      <c r="U104" s="196"/>
      <c r="V104" s="147"/>
      <c r="W104" s="162"/>
      <c r="X104" s="158"/>
      <c r="Y104" s="195"/>
      <c r="Z104" s="195"/>
      <c r="AA104" s="195"/>
      <c r="AB104" s="179"/>
      <c r="AC104" s="179"/>
      <c r="AD104" s="179"/>
      <c r="AE104" s="196"/>
      <c r="AF104" s="196"/>
      <c r="AG104" s="196"/>
      <c r="AH104" s="196"/>
      <c r="AI104" s="196"/>
      <c r="AJ104" s="196"/>
      <c r="AK104" s="196"/>
      <c r="AL104" s="196"/>
      <c r="AM104" s="196"/>
      <c r="AN104" s="196"/>
      <c r="AO104" s="196"/>
      <c r="AP104" s="196"/>
      <c r="AQ104" s="196"/>
      <c r="AR104" s="196"/>
      <c r="AS104" s="147"/>
    </row>
    <row r="105" spans="1:58" ht="18" customHeight="1">
      <c r="A105" s="158"/>
      <c r="B105" s="197"/>
      <c r="C105" s="197"/>
      <c r="D105" s="197"/>
      <c r="E105" s="179" t="s">
        <v>167</v>
      </c>
      <c r="F105" s="179"/>
      <c r="G105" s="179"/>
      <c r="H105" s="179"/>
      <c r="I105" s="179"/>
      <c r="J105" s="179"/>
      <c r="K105" s="179"/>
      <c r="L105" s="179" t="s">
        <v>168</v>
      </c>
      <c r="M105" s="179"/>
      <c r="N105" s="179"/>
      <c r="O105" s="179"/>
      <c r="P105" s="179"/>
      <c r="Q105" s="179"/>
      <c r="R105" s="179"/>
      <c r="S105" s="179"/>
      <c r="T105" s="179"/>
      <c r="U105" s="179"/>
      <c r="W105" s="162"/>
      <c r="X105" s="158"/>
      <c r="Y105" s="195"/>
      <c r="Z105" s="195"/>
      <c r="AA105" s="195"/>
      <c r="AB105" s="179" t="s">
        <v>167</v>
      </c>
      <c r="AC105" s="179"/>
      <c r="AD105" s="179"/>
      <c r="AE105" s="179"/>
      <c r="AF105" s="179"/>
      <c r="AG105" s="179"/>
      <c r="AH105" s="179"/>
      <c r="AI105" s="179" t="s">
        <v>168</v>
      </c>
      <c r="AJ105" s="179"/>
      <c r="AK105" s="179"/>
      <c r="AL105" s="179"/>
      <c r="AM105" s="179"/>
      <c r="AN105" s="179"/>
      <c r="AO105" s="179"/>
      <c r="AP105" s="179"/>
      <c r="AQ105" s="179"/>
      <c r="AR105" s="179"/>
    </row>
    <row r="106" spans="1:58" ht="18" customHeight="1">
      <c r="A106" s="158"/>
      <c r="B106" s="197"/>
      <c r="C106" s="197"/>
      <c r="D106" s="197"/>
      <c r="E106" s="179"/>
      <c r="F106" s="179"/>
      <c r="G106" s="179"/>
      <c r="H106" s="179"/>
      <c r="I106" s="179"/>
      <c r="J106" s="179"/>
      <c r="K106" s="179"/>
      <c r="L106" s="179"/>
      <c r="M106" s="179"/>
      <c r="N106" s="179"/>
      <c r="O106" s="179"/>
      <c r="P106" s="179"/>
      <c r="Q106" s="179"/>
      <c r="R106" s="179"/>
      <c r="S106" s="179"/>
      <c r="T106" s="179"/>
      <c r="U106" s="179"/>
      <c r="W106" s="162"/>
      <c r="X106" s="158"/>
      <c r="Y106" s="195"/>
      <c r="Z106" s="195"/>
      <c r="AA106" s="195"/>
      <c r="AB106" s="179"/>
      <c r="AC106" s="179"/>
      <c r="AD106" s="179"/>
      <c r="AE106" s="179"/>
      <c r="AF106" s="179"/>
      <c r="AG106" s="179"/>
      <c r="AH106" s="179"/>
      <c r="AI106" s="179"/>
      <c r="AJ106" s="179"/>
      <c r="AK106" s="179"/>
      <c r="AL106" s="179"/>
      <c r="AM106" s="179"/>
      <c r="AN106" s="179"/>
      <c r="AO106" s="179"/>
      <c r="AP106" s="179"/>
      <c r="AQ106" s="179"/>
      <c r="AR106" s="179"/>
    </row>
    <row r="107" spans="1:58" ht="18.75" customHeight="1"/>
    <row r="108" spans="1:58" ht="18" customHeight="1">
      <c r="A108" s="155"/>
      <c r="B108" s="197" t="s">
        <v>184</v>
      </c>
      <c r="C108" s="197"/>
      <c r="D108" s="197"/>
      <c r="E108" s="193" t="s">
        <v>185</v>
      </c>
      <c r="F108" s="193"/>
      <c r="G108" s="193"/>
      <c r="H108" s="193"/>
      <c r="I108" s="193"/>
      <c r="J108" s="193"/>
      <c r="K108" s="193"/>
      <c r="L108" s="193"/>
      <c r="M108" s="193"/>
      <c r="N108" s="193"/>
      <c r="O108" s="193"/>
      <c r="P108" s="193"/>
      <c r="Q108" s="193"/>
      <c r="R108" s="193"/>
      <c r="S108" s="193"/>
      <c r="T108" s="193"/>
      <c r="U108" s="193"/>
      <c r="V108" s="193"/>
      <c r="W108" s="162"/>
      <c r="X108" s="158"/>
      <c r="Y108" s="195" t="s">
        <v>184</v>
      </c>
      <c r="Z108" s="195"/>
      <c r="AA108" s="195"/>
      <c r="AB108" s="193" t="s">
        <v>186</v>
      </c>
      <c r="AC108" s="193"/>
      <c r="AD108" s="193"/>
      <c r="AE108" s="193"/>
      <c r="AF108" s="193"/>
      <c r="AG108" s="193"/>
      <c r="AH108" s="193"/>
      <c r="AI108" s="193"/>
      <c r="AJ108" s="193"/>
      <c r="AK108" s="193"/>
      <c r="AL108" s="193"/>
      <c r="AM108" s="193"/>
      <c r="AN108" s="193"/>
      <c r="AO108" s="193"/>
      <c r="AP108" s="193"/>
      <c r="AQ108" s="193"/>
      <c r="AR108" s="193"/>
      <c r="AS108" s="193"/>
    </row>
    <row r="109" spans="1:58" ht="18" customHeight="1">
      <c r="A109" s="155"/>
      <c r="B109" s="197"/>
      <c r="C109" s="197"/>
      <c r="D109" s="197"/>
      <c r="E109" s="181" t="s">
        <v>163</v>
      </c>
      <c r="F109" s="182"/>
      <c r="G109" s="188" t="s">
        <v>182</v>
      </c>
      <c r="H109" s="188"/>
      <c r="I109" s="191" t="s">
        <v>183</v>
      </c>
      <c r="J109" s="191"/>
      <c r="K109" s="191"/>
      <c r="L109" s="182" t="s">
        <v>181</v>
      </c>
      <c r="M109" s="182">
        <f>M97+1</f>
        <v>10</v>
      </c>
      <c r="N109" s="183"/>
      <c r="O109" s="179" t="s">
        <v>139</v>
      </c>
      <c r="P109" s="179"/>
      <c r="Q109" s="181" t="str">
        <f>Q73</f>
        <v>第２種</v>
      </c>
      <c r="R109" s="182"/>
      <c r="S109" s="182"/>
      <c r="T109" s="182"/>
      <c r="U109" s="183"/>
      <c r="W109" s="162"/>
      <c r="X109" s="158"/>
      <c r="Y109" s="195"/>
      <c r="Z109" s="195"/>
      <c r="AA109" s="195"/>
      <c r="AB109" s="181" t="s">
        <v>163</v>
      </c>
      <c r="AC109" s="182"/>
      <c r="AD109" s="188" t="s">
        <v>182</v>
      </c>
      <c r="AE109" s="188"/>
      <c r="AF109" s="191" t="s">
        <v>183</v>
      </c>
      <c r="AG109" s="191"/>
      <c r="AH109" s="191"/>
      <c r="AI109" s="182" t="s">
        <v>181</v>
      </c>
      <c r="AJ109" s="182">
        <f>M109</f>
        <v>10</v>
      </c>
      <c r="AK109" s="183"/>
      <c r="AL109" s="179" t="s">
        <v>139</v>
      </c>
      <c r="AM109" s="179"/>
      <c r="AN109" s="181" t="str">
        <f>Q73</f>
        <v>第２種</v>
      </c>
      <c r="AO109" s="182"/>
      <c r="AP109" s="182"/>
      <c r="AQ109" s="182"/>
      <c r="AR109" s="183"/>
    </row>
    <row r="110" spans="1:58" ht="18" customHeight="1">
      <c r="A110" s="158"/>
      <c r="B110" s="197"/>
      <c r="C110" s="197"/>
      <c r="D110" s="197"/>
      <c r="E110" s="184"/>
      <c r="F110" s="185"/>
      <c r="G110" s="189"/>
      <c r="H110" s="190"/>
      <c r="I110" s="192"/>
      <c r="J110" s="192"/>
      <c r="K110" s="192"/>
      <c r="L110" s="193"/>
      <c r="M110" s="193"/>
      <c r="N110" s="194"/>
      <c r="O110" s="180"/>
      <c r="P110" s="180"/>
      <c r="Q110" s="184"/>
      <c r="R110" s="185"/>
      <c r="S110" s="185"/>
      <c r="T110" s="185"/>
      <c r="U110" s="186"/>
      <c r="W110" s="162"/>
      <c r="X110" s="158"/>
      <c r="Y110" s="195"/>
      <c r="Z110" s="195"/>
      <c r="AA110" s="195"/>
      <c r="AB110" s="184"/>
      <c r="AC110" s="185"/>
      <c r="AD110" s="189"/>
      <c r="AE110" s="190"/>
      <c r="AF110" s="192"/>
      <c r="AG110" s="192"/>
      <c r="AH110" s="192"/>
      <c r="AI110" s="193"/>
      <c r="AJ110" s="193"/>
      <c r="AK110" s="194"/>
      <c r="AL110" s="180"/>
      <c r="AM110" s="180"/>
      <c r="AN110" s="184"/>
      <c r="AO110" s="185"/>
      <c r="AP110" s="185"/>
      <c r="AQ110" s="185"/>
      <c r="AR110" s="186"/>
    </row>
    <row r="111" spans="1:58" ht="18" customHeight="1">
      <c r="A111" s="158"/>
      <c r="B111" s="197"/>
      <c r="C111" s="197"/>
      <c r="D111" s="197"/>
      <c r="E111" s="179" t="s">
        <v>164</v>
      </c>
      <c r="F111" s="179"/>
      <c r="G111" s="179"/>
      <c r="H111" s="187">
        <f>H4</f>
        <v>45541</v>
      </c>
      <c r="I111" s="179"/>
      <c r="J111" s="179"/>
      <c r="K111" s="179"/>
      <c r="L111" s="179" t="s">
        <v>165</v>
      </c>
      <c r="M111" s="179"/>
      <c r="N111" s="179"/>
      <c r="O111" s="179" t="str">
        <f>O75</f>
        <v>株式会社シン・シア</v>
      </c>
      <c r="P111" s="179"/>
      <c r="Q111" s="179"/>
      <c r="R111" s="179"/>
      <c r="S111" s="179"/>
      <c r="T111" s="179"/>
      <c r="U111" s="179"/>
      <c r="W111" s="162"/>
      <c r="X111" s="158"/>
      <c r="Y111" s="195"/>
      <c r="Z111" s="195"/>
      <c r="AA111" s="195"/>
      <c r="AB111" s="179" t="s">
        <v>164</v>
      </c>
      <c r="AC111" s="179"/>
      <c r="AD111" s="179"/>
      <c r="AE111" s="187">
        <f>H4</f>
        <v>45541</v>
      </c>
      <c r="AF111" s="179"/>
      <c r="AG111" s="179"/>
      <c r="AH111" s="179"/>
      <c r="AI111" s="179" t="s">
        <v>165</v>
      </c>
      <c r="AJ111" s="179"/>
      <c r="AK111" s="179"/>
      <c r="AL111" s="179" t="str">
        <f>O75</f>
        <v>株式会社シン・シア</v>
      </c>
      <c r="AM111" s="179"/>
      <c r="AN111" s="179"/>
      <c r="AO111" s="179"/>
      <c r="AP111" s="179"/>
      <c r="AQ111" s="179"/>
      <c r="AR111" s="179"/>
    </row>
    <row r="112" spans="1:58" ht="18" customHeight="1">
      <c r="A112" s="158"/>
      <c r="B112" s="197"/>
      <c r="C112" s="197"/>
      <c r="D112" s="197"/>
      <c r="E112" s="179"/>
      <c r="F112" s="179"/>
      <c r="G112" s="179"/>
      <c r="H112" s="179"/>
      <c r="I112" s="179"/>
      <c r="J112" s="179"/>
      <c r="K112" s="179"/>
      <c r="L112" s="179"/>
      <c r="M112" s="179"/>
      <c r="N112" s="179"/>
      <c r="O112" s="179"/>
      <c r="P112" s="179"/>
      <c r="Q112" s="179"/>
      <c r="R112" s="179"/>
      <c r="S112" s="179"/>
      <c r="T112" s="179"/>
      <c r="U112" s="179"/>
      <c r="W112" s="162"/>
      <c r="X112" s="158"/>
      <c r="Y112" s="195"/>
      <c r="Z112" s="195"/>
      <c r="AA112" s="195"/>
      <c r="AB112" s="179"/>
      <c r="AC112" s="179"/>
      <c r="AD112" s="179"/>
      <c r="AE112" s="179"/>
      <c r="AF112" s="179"/>
      <c r="AG112" s="179"/>
      <c r="AH112" s="179"/>
      <c r="AI112" s="179"/>
      <c r="AJ112" s="179"/>
      <c r="AK112" s="179"/>
      <c r="AL112" s="179"/>
      <c r="AM112" s="179"/>
      <c r="AN112" s="179"/>
      <c r="AO112" s="179"/>
      <c r="AP112" s="179"/>
      <c r="AQ112" s="179"/>
      <c r="AR112" s="179"/>
    </row>
    <row r="113" spans="1:48" ht="18" customHeight="1">
      <c r="A113" s="158"/>
      <c r="B113" s="197"/>
      <c r="C113" s="197"/>
      <c r="D113" s="197"/>
      <c r="E113" s="179" t="s">
        <v>166</v>
      </c>
      <c r="F113" s="179"/>
      <c r="G113" s="179"/>
      <c r="H113" s="196" t="str">
        <f>H77</f>
        <v>令和５年災第73号市道松上岩坪線道路
災害復旧工事</v>
      </c>
      <c r="I113" s="196"/>
      <c r="J113" s="196"/>
      <c r="K113" s="196"/>
      <c r="L113" s="196"/>
      <c r="M113" s="196"/>
      <c r="N113" s="196"/>
      <c r="O113" s="196"/>
      <c r="P113" s="196"/>
      <c r="Q113" s="196"/>
      <c r="R113" s="196"/>
      <c r="S113" s="196"/>
      <c r="T113" s="196"/>
      <c r="U113" s="196"/>
      <c r="W113" s="162"/>
      <c r="X113" s="158"/>
      <c r="Y113" s="195"/>
      <c r="Z113" s="195"/>
      <c r="AA113" s="195"/>
      <c r="AB113" s="179" t="s">
        <v>166</v>
      </c>
      <c r="AC113" s="179"/>
      <c r="AD113" s="179"/>
      <c r="AE113" s="196" t="str">
        <f>H77</f>
        <v>令和５年災第73号市道松上岩坪線道路
災害復旧工事</v>
      </c>
      <c r="AF113" s="196"/>
      <c r="AG113" s="196"/>
      <c r="AH113" s="196"/>
      <c r="AI113" s="196"/>
      <c r="AJ113" s="196"/>
      <c r="AK113" s="196"/>
      <c r="AL113" s="196"/>
      <c r="AM113" s="196"/>
      <c r="AN113" s="196"/>
      <c r="AO113" s="196"/>
      <c r="AP113" s="196"/>
      <c r="AQ113" s="196"/>
      <c r="AR113" s="196"/>
    </row>
    <row r="114" spans="1:48" ht="18" customHeight="1">
      <c r="A114" s="158"/>
      <c r="B114" s="197"/>
      <c r="C114" s="197"/>
      <c r="D114" s="197"/>
      <c r="E114" s="179"/>
      <c r="F114" s="179"/>
      <c r="G114" s="179"/>
      <c r="H114" s="196"/>
      <c r="I114" s="196"/>
      <c r="J114" s="196"/>
      <c r="K114" s="196"/>
      <c r="L114" s="196"/>
      <c r="M114" s="196"/>
      <c r="N114" s="196"/>
      <c r="O114" s="196"/>
      <c r="P114" s="196"/>
      <c r="Q114" s="196"/>
      <c r="R114" s="196"/>
      <c r="S114" s="196"/>
      <c r="T114" s="196"/>
      <c r="U114" s="196"/>
      <c r="W114" s="162"/>
      <c r="X114" s="158"/>
      <c r="Y114" s="195"/>
      <c r="Z114" s="195"/>
      <c r="AA114" s="195"/>
      <c r="AB114" s="179"/>
      <c r="AC114" s="179"/>
      <c r="AD114" s="179"/>
      <c r="AE114" s="196"/>
      <c r="AF114" s="196"/>
      <c r="AG114" s="196"/>
      <c r="AH114" s="196"/>
      <c r="AI114" s="196"/>
      <c r="AJ114" s="196"/>
      <c r="AK114" s="196"/>
      <c r="AL114" s="196"/>
      <c r="AM114" s="196"/>
      <c r="AN114" s="196"/>
      <c r="AO114" s="196"/>
      <c r="AP114" s="196"/>
      <c r="AQ114" s="196"/>
      <c r="AR114" s="196"/>
    </row>
    <row r="115" spans="1:48" ht="18" customHeight="1">
      <c r="A115" s="158"/>
      <c r="B115" s="197"/>
      <c r="C115" s="197"/>
      <c r="D115" s="197"/>
      <c r="E115" s="179"/>
      <c r="F115" s="179"/>
      <c r="G115" s="179"/>
      <c r="H115" s="196"/>
      <c r="I115" s="196"/>
      <c r="J115" s="196"/>
      <c r="K115" s="196"/>
      <c r="L115" s="196"/>
      <c r="M115" s="196"/>
      <c r="N115" s="196"/>
      <c r="O115" s="196"/>
      <c r="P115" s="196"/>
      <c r="Q115" s="196"/>
      <c r="R115" s="196"/>
      <c r="S115" s="196"/>
      <c r="T115" s="196"/>
      <c r="U115" s="196"/>
      <c r="W115" s="162"/>
      <c r="X115" s="158"/>
      <c r="Y115" s="195"/>
      <c r="Z115" s="195"/>
      <c r="AA115" s="195"/>
      <c r="AB115" s="179"/>
      <c r="AC115" s="179"/>
      <c r="AD115" s="179"/>
      <c r="AE115" s="196"/>
      <c r="AF115" s="196"/>
      <c r="AG115" s="196"/>
      <c r="AH115" s="196"/>
      <c r="AI115" s="196"/>
      <c r="AJ115" s="196"/>
      <c r="AK115" s="196"/>
      <c r="AL115" s="196"/>
      <c r="AM115" s="196"/>
      <c r="AN115" s="196"/>
      <c r="AO115" s="196"/>
      <c r="AP115" s="196"/>
      <c r="AQ115" s="196"/>
      <c r="AR115" s="196"/>
    </row>
    <row r="116" spans="1:48" ht="18" customHeight="1">
      <c r="A116" s="158"/>
      <c r="B116" s="197"/>
      <c r="C116" s="197"/>
      <c r="D116" s="197"/>
      <c r="E116" s="179"/>
      <c r="F116" s="179"/>
      <c r="G116" s="179"/>
      <c r="H116" s="196"/>
      <c r="I116" s="196"/>
      <c r="J116" s="196"/>
      <c r="K116" s="196"/>
      <c r="L116" s="196"/>
      <c r="M116" s="196"/>
      <c r="N116" s="196"/>
      <c r="O116" s="196"/>
      <c r="P116" s="196"/>
      <c r="Q116" s="196"/>
      <c r="R116" s="196"/>
      <c r="S116" s="196"/>
      <c r="T116" s="196"/>
      <c r="U116" s="196"/>
      <c r="V116" s="147"/>
      <c r="W116" s="162"/>
      <c r="X116" s="158"/>
      <c r="Y116" s="195"/>
      <c r="Z116" s="195"/>
      <c r="AA116" s="195"/>
      <c r="AB116" s="179"/>
      <c r="AC116" s="179"/>
      <c r="AD116" s="179"/>
      <c r="AE116" s="196"/>
      <c r="AF116" s="196"/>
      <c r="AG116" s="196"/>
      <c r="AH116" s="196"/>
      <c r="AI116" s="196"/>
      <c r="AJ116" s="196"/>
      <c r="AK116" s="196"/>
      <c r="AL116" s="196"/>
      <c r="AM116" s="196"/>
      <c r="AN116" s="196"/>
      <c r="AO116" s="196"/>
      <c r="AP116" s="196"/>
      <c r="AQ116" s="196"/>
      <c r="AR116" s="196"/>
      <c r="AS116" s="147"/>
    </row>
    <row r="117" spans="1:48" ht="18" customHeight="1">
      <c r="A117" s="158"/>
      <c r="B117" s="197"/>
      <c r="C117" s="197"/>
      <c r="D117" s="197"/>
      <c r="E117" s="179" t="s">
        <v>167</v>
      </c>
      <c r="F117" s="179"/>
      <c r="G117" s="179"/>
      <c r="H117" s="179"/>
      <c r="I117" s="179"/>
      <c r="J117" s="179"/>
      <c r="K117" s="179"/>
      <c r="L117" s="179" t="s">
        <v>168</v>
      </c>
      <c r="M117" s="179"/>
      <c r="N117" s="179"/>
      <c r="O117" s="179"/>
      <c r="P117" s="179"/>
      <c r="Q117" s="179"/>
      <c r="R117" s="179"/>
      <c r="S117" s="179"/>
      <c r="T117" s="179"/>
      <c r="U117" s="179"/>
      <c r="W117" s="162"/>
      <c r="X117" s="158"/>
      <c r="Y117" s="195"/>
      <c r="Z117" s="195"/>
      <c r="AA117" s="195"/>
      <c r="AB117" s="179" t="s">
        <v>167</v>
      </c>
      <c r="AC117" s="179"/>
      <c r="AD117" s="179"/>
      <c r="AE117" s="179"/>
      <c r="AF117" s="179"/>
      <c r="AG117" s="179"/>
      <c r="AH117" s="179"/>
      <c r="AI117" s="179" t="s">
        <v>168</v>
      </c>
      <c r="AJ117" s="179"/>
      <c r="AK117" s="179"/>
      <c r="AL117" s="179"/>
      <c r="AM117" s="179"/>
      <c r="AN117" s="179"/>
      <c r="AO117" s="179"/>
      <c r="AP117" s="179"/>
      <c r="AQ117" s="179"/>
      <c r="AR117" s="179"/>
    </row>
    <row r="118" spans="1:48" ht="18" customHeight="1">
      <c r="A118" s="158"/>
      <c r="B118" s="197"/>
      <c r="C118" s="197"/>
      <c r="D118" s="197"/>
      <c r="E118" s="179"/>
      <c r="F118" s="179"/>
      <c r="G118" s="179"/>
      <c r="H118" s="179"/>
      <c r="I118" s="179"/>
      <c r="J118" s="179"/>
      <c r="K118" s="179"/>
      <c r="L118" s="179"/>
      <c r="M118" s="179"/>
      <c r="N118" s="179"/>
      <c r="O118" s="179"/>
      <c r="P118" s="179"/>
      <c r="Q118" s="179"/>
      <c r="R118" s="179"/>
      <c r="S118" s="179"/>
      <c r="T118" s="179"/>
      <c r="U118" s="179"/>
      <c r="W118" s="162"/>
      <c r="X118" s="158"/>
      <c r="Y118" s="195"/>
      <c r="Z118" s="195"/>
      <c r="AA118" s="195"/>
      <c r="AB118" s="179"/>
      <c r="AC118" s="179"/>
      <c r="AD118" s="179"/>
      <c r="AE118" s="179"/>
      <c r="AF118" s="179"/>
      <c r="AG118" s="179"/>
      <c r="AH118" s="179"/>
      <c r="AI118" s="179"/>
      <c r="AJ118" s="179"/>
      <c r="AK118" s="179"/>
      <c r="AL118" s="179"/>
      <c r="AM118" s="179"/>
      <c r="AN118" s="179"/>
      <c r="AO118" s="179"/>
      <c r="AP118" s="179"/>
      <c r="AQ118" s="179"/>
      <c r="AR118" s="179"/>
    </row>
    <row r="119" spans="1:48" ht="21.75" customHeight="1"/>
    <row r="120" spans="1:48" ht="18" customHeight="1">
      <c r="A120" s="155"/>
      <c r="B120" s="197" t="s">
        <v>184</v>
      </c>
      <c r="C120" s="197"/>
      <c r="D120" s="197"/>
      <c r="E120" s="193" t="s">
        <v>185</v>
      </c>
      <c r="F120" s="193"/>
      <c r="G120" s="193"/>
      <c r="H120" s="193"/>
      <c r="I120" s="193"/>
      <c r="J120" s="193"/>
      <c r="K120" s="193"/>
      <c r="L120" s="193"/>
      <c r="M120" s="193"/>
      <c r="N120" s="193"/>
      <c r="O120" s="193"/>
      <c r="P120" s="193"/>
      <c r="Q120" s="193"/>
      <c r="R120" s="193"/>
      <c r="S120" s="193"/>
      <c r="T120" s="193"/>
      <c r="U120" s="193"/>
      <c r="V120" s="193"/>
      <c r="W120" s="162"/>
      <c r="X120" s="158"/>
      <c r="Y120" s="195" t="s">
        <v>184</v>
      </c>
      <c r="Z120" s="195"/>
      <c r="AA120" s="195"/>
      <c r="AB120" s="193" t="s">
        <v>186</v>
      </c>
      <c r="AC120" s="193"/>
      <c r="AD120" s="193"/>
      <c r="AE120" s="193"/>
      <c r="AF120" s="193"/>
      <c r="AG120" s="193"/>
      <c r="AH120" s="193"/>
      <c r="AI120" s="193"/>
      <c r="AJ120" s="193"/>
      <c r="AK120" s="193"/>
      <c r="AL120" s="193"/>
      <c r="AM120" s="193"/>
      <c r="AN120" s="193"/>
      <c r="AO120" s="193"/>
      <c r="AP120" s="193"/>
      <c r="AQ120" s="193"/>
      <c r="AR120" s="193"/>
      <c r="AS120" s="193"/>
    </row>
    <row r="121" spans="1:48" ht="18" customHeight="1">
      <c r="A121" s="155"/>
      <c r="B121" s="197"/>
      <c r="C121" s="197"/>
      <c r="D121" s="197"/>
      <c r="E121" s="181" t="s">
        <v>163</v>
      </c>
      <c r="F121" s="182"/>
      <c r="G121" s="188" t="s">
        <v>182</v>
      </c>
      <c r="H121" s="188"/>
      <c r="I121" s="191" t="s">
        <v>183</v>
      </c>
      <c r="J121" s="191"/>
      <c r="K121" s="191"/>
      <c r="L121" s="182" t="s">
        <v>181</v>
      </c>
      <c r="M121" s="182">
        <f>M109+1</f>
        <v>11</v>
      </c>
      <c r="N121" s="183"/>
      <c r="O121" s="179" t="s">
        <v>139</v>
      </c>
      <c r="P121" s="179"/>
      <c r="Q121" s="181" t="str">
        <f>Q73</f>
        <v>第２種</v>
      </c>
      <c r="R121" s="182"/>
      <c r="S121" s="182"/>
      <c r="T121" s="182"/>
      <c r="U121" s="183"/>
      <c r="W121" s="162"/>
      <c r="X121" s="158"/>
      <c r="Y121" s="195"/>
      <c r="Z121" s="195"/>
      <c r="AA121" s="195"/>
      <c r="AB121" s="181" t="s">
        <v>163</v>
      </c>
      <c r="AC121" s="182"/>
      <c r="AD121" s="188" t="s">
        <v>182</v>
      </c>
      <c r="AE121" s="188"/>
      <c r="AF121" s="191" t="s">
        <v>183</v>
      </c>
      <c r="AG121" s="191"/>
      <c r="AH121" s="191"/>
      <c r="AI121" s="182" t="s">
        <v>181</v>
      </c>
      <c r="AJ121" s="182">
        <f>M121</f>
        <v>11</v>
      </c>
      <c r="AK121" s="183"/>
      <c r="AL121" s="179" t="s">
        <v>139</v>
      </c>
      <c r="AM121" s="179"/>
      <c r="AN121" s="181" t="s">
        <v>187</v>
      </c>
      <c r="AO121" s="182"/>
      <c r="AP121" s="182"/>
      <c r="AQ121" s="182"/>
      <c r="AR121" s="183"/>
    </row>
    <row r="122" spans="1:48" ht="18" customHeight="1">
      <c r="A122" s="158"/>
      <c r="B122" s="197"/>
      <c r="C122" s="197"/>
      <c r="D122" s="197"/>
      <c r="E122" s="184"/>
      <c r="F122" s="185"/>
      <c r="G122" s="189"/>
      <c r="H122" s="190"/>
      <c r="I122" s="192"/>
      <c r="J122" s="192"/>
      <c r="K122" s="192"/>
      <c r="L122" s="193"/>
      <c r="M122" s="193"/>
      <c r="N122" s="194"/>
      <c r="O122" s="180"/>
      <c r="P122" s="180"/>
      <c r="Q122" s="184"/>
      <c r="R122" s="185"/>
      <c r="S122" s="185"/>
      <c r="T122" s="185"/>
      <c r="U122" s="186"/>
      <c r="W122" s="162"/>
      <c r="X122" s="158"/>
      <c r="Y122" s="195"/>
      <c r="Z122" s="195"/>
      <c r="AA122" s="195"/>
      <c r="AB122" s="184"/>
      <c r="AC122" s="185"/>
      <c r="AD122" s="189"/>
      <c r="AE122" s="190"/>
      <c r="AF122" s="192"/>
      <c r="AG122" s="192"/>
      <c r="AH122" s="192"/>
      <c r="AI122" s="193"/>
      <c r="AJ122" s="193"/>
      <c r="AK122" s="194"/>
      <c r="AL122" s="180"/>
      <c r="AM122" s="180"/>
      <c r="AN122" s="184"/>
      <c r="AO122" s="185"/>
      <c r="AP122" s="185"/>
      <c r="AQ122" s="185"/>
      <c r="AR122" s="186"/>
    </row>
    <row r="123" spans="1:48" ht="18" customHeight="1">
      <c r="A123" s="158"/>
      <c r="B123" s="197"/>
      <c r="C123" s="197"/>
      <c r="D123" s="197"/>
      <c r="E123" s="179" t="s">
        <v>164</v>
      </c>
      <c r="F123" s="179"/>
      <c r="G123" s="179"/>
      <c r="H123" s="187">
        <f>H4</f>
        <v>45541</v>
      </c>
      <c r="I123" s="179"/>
      <c r="J123" s="179"/>
      <c r="K123" s="179"/>
      <c r="L123" s="179" t="s">
        <v>165</v>
      </c>
      <c r="M123" s="179"/>
      <c r="N123" s="179"/>
      <c r="O123" s="179" t="s">
        <v>188</v>
      </c>
      <c r="P123" s="179"/>
      <c r="Q123" s="179"/>
      <c r="R123" s="179"/>
      <c r="S123" s="179"/>
      <c r="T123" s="179"/>
      <c r="U123" s="179"/>
      <c r="W123" s="162"/>
      <c r="X123" s="158"/>
      <c r="Y123" s="195"/>
      <c r="Z123" s="195"/>
      <c r="AA123" s="195"/>
      <c r="AB123" s="179" t="s">
        <v>164</v>
      </c>
      <c r="AC123" s="179"/>
      <c r="AD123" s="179"/>
      <c r="AE123" s="187">
        <f>H4</f>
        <v>45541</v>
      </c>
      <c r="AF123" s="179"/>
      <c r="AG123" s="179"/>
      <c r="AH123" s="179"/>
      <c r="AI123" s="179" t="s">
        <v>165</v>
      </c>
      <c r="AJ123" s="179"/>
      <c r="AK123" s="179"/>
      <c r="AL123" s="179" t="s">
        <v>188</v>
      </c>
      <c r="AM123" s="179"/>
      <c r="AN123" s="179"/>
      <c r="AO123" s="179"/>
      <c r="AP123" s="179"/>
      <c r="AQ123" s="179"/>
      <c r="AR123" s="179"/>
    </row>
    <row r="124" spans="1:48" ht="18" customHeight="1">
      <c r="A124" s="158"/>
      <c r="B124" s="197"/>
      <c r="C124" s="197"/>
      <c r="D124" s="197"/>
      <c r="E124" s="179"/>
      <c r="F124" s="179"/>
      <c r="G124" s="179"/>
      <c r="H124" s="179"/>
      <c r="I124" s="179"/>
      <c r="J124" s="179"/>
      <c r="K124" s="179"/>
      <c r="L124" s="179"/>
      <c r="M124" s="179"/>
      <c r="N124" s="179"/>
      <c r="O124" s="179"/>
      <c r="P124" s="179"/>
      <c r="Q124" s="179"/>
      <c r="R124" s="179"/>
      <c r="S124" s="179"/>
      <c r="T124" s="179"/>
      <c r="U124" s="179"/>
      <c r="W124" s="162"/>
      <c r="X124" s="158"/>
      <c r="Y124" s="195"/>
      <c r="Z124" s="195"/>
      <c r="AA124" s="195"/>
      <c r="AB124" s="179"/>
      <c r="AC124" s="179"/>
      <c r="AD124" s="179"/>
      <c r="AE124" s="179"/>
      <c r="AF124" s="179"/>
      <c r="AG124" s="179"/>
      <c r="AH124" s="179"/>
      <c r="AI124" s="179"/>
      <c r="AJ124" s="179"/>
      <c r="AK124" s="179"/>
      <c r="AL124" s="179"/>
      <c r="AM124" s="179"/>
      <c r="AN124" s="179"/>
      <c r="AO124" s="179"/>
      <c r="AP124" s="179"/>
      <c r="AQ124" s="179"/>
      <c r="AR124" s="179"/>
    </row>
    <row r="125" spans="1:48" ht="18" customHeight="1">
      <c r="A125" s="158"/>
      <c r="B125" s="197"/>
      <c r="C125" s="197"/>
      <c r="D125" s="197"/>
      <c r="E125" s="179" t="s">
        <v>166</v>
      </c>
      <c r="F125" s="179"/>
      <c r="G125" s="179"/>
      <c r="H125" s="196" t="str">
        <f>H6</f>
        <v>令和５年災第73号市道松上岩坪線道路
災害復旧工事</v>
      </c>
      <c r="I125" s="196"/>
      <c r="J125" s="196"/>
      <c r="K125" s="196"/>
      <c r="L125" s="196"/>
      <c r="M125" s="196"/>
      <c r="N125" s="196"/>
      <c r="O125" s="196"/>
      <c r="P125" s="196"/>
      <c r="Q125" s="196"/>
      <c r="R125" s="196"/>
      <c r="S125" s="196"/>
      <c r="T125" s="196"/>
      <c r="U125" s="196"/>
      <c r="W125" s="162"/>
      <c r="X125" s="158"/>
      <c r="Y125" s="195"/>
      <c r="Z125" s="195"/>
      <c r="AA125" s="195"/>
      <c r="AB125" s="179" t="s">
        <v>166</v>
      </c>
      <c r="AC125" s="179"/>
      <c r="AD125" s="179"/>
      <c r="AE125" s="196" t="str">
        <f>H6</f>
        <v>令和５年災第73号市道松上岩坪線道路
災害復旧工事</v>
      </c>
      <c r="AF125" s="196"/>
      <c r="AG125" s="196"/>
      <c r="AH125" s="196"/>
      <c r="AI125" s="196"/>
      <c r="AJ125" s="196"/>
      <c r="AK125" s="196"/>
      <c r="AL125" s="196"/>
      <c r="AM125" s="196"/>
      <c r="AN125" s="196"/>
      <c r="AO125" s="196"/>
      <c r="AP125" s="196"/>
      <c r="AQ125" s="196"/>
      <c r="AR125" s="196"/>
    </row>
    <row r="126" spans="1:48" ht="18" customHeight="1">
      <c r="A126" s="158"/>
      <c r="B126" s="197"/>
      <c r="C126" s="197"/>
      <c r="D126" s="197"/>
      <c r="E126" s="179"/>
      <c r="F126" s="179"/>
      <c r="G126" s="179"/>
      <c r="H126" s="196"/>
      <c r="I126" s="196"/>
      <c r="J126" s="196"/>
      <c r="K126" s="196"/>
      <c r="L126" s="196"/>
      <c r="M126" s="196"/>
      <c r="N126" s="196"/>
      <c r="O126" s="196"/>
      <c r="P126" s="196"/>
      <c r="Q126" s="196"/>
      <c r="R126" s="196"/>
      <c r="S126" s="196"/>
      <c r="T126" s="196"/>
      <c r="U126" s="196"/>
      <c r="W126" s="162"/>
      <c r="X126" s="158"/>
      <c r="Y126" s="195"/>
      <c r="Z126" s="195"/>
      <c r="AA126" s="195"/>
      <c r="AB126" s="179"/>
      <c r="AC126" s="179"/>
      <c r="AD126" s="179"/>
      <c r="AE126" s="196"/>
      <c r="AF126" s="196"/>
      <c r="AG126" s="196"/>
      <c r="AH126" s="196"/>
      <c r="AI126" s="196"/>
      <c r="AJ126" s="196"/>
      <c r="AK126" s="196"/>
      <c r="AL126" s="196"/>
      <c r="AM126" s="196"/>
      <c r="AN126" s="196"/>
      <c r="AO126" s="196"/>
      <c r="AP126" s="196"/>
      <c r="AQ126" s="196"/>
      <c r="AR126" s="196"/>
      <c r="AT126" s="155"/>
      <c r="AU126" s="155"/>
      <c r="AV126" s="155"/>
    </row>
    <row r="127" spans="1:48" ht="18" customHeight="1">
      <c r="A127" s="158"/>
      <c r="B127" s="197"/>
      <c r="C127" s="197"/>
      <c r="D127" s="197"/>
      <c r="E127" s="179"/>
      <c r="F127" s="179"/>
      <c r="G127" s="179"/>
      <c r="H127" s="196"/>
      <c r="I127" s="196"/>
      <c r="J127" s="196"/>
      <c r="K127" s="196"/>
      <c r="L127" s="196"/>
      <c r="M127" s="196"/>
      <c r="N127" s="196"/>
      <c r="O127" s="196"/>
      <c r="P127" s="196"/>
      <c r="Q127" s="196"/>
      <c r="R127" s="196"/>
      <c r="S127" s="196"/>
      <c r="T127" s="196"/>
      <c r="U127" s="196"/>
      <c r="W127" s="162"/>
      <c r="X127" s="158"/>
      <c r="Y127" s="195"/>
      <c r="Z127" s="195"/>
      <c r="AA127" s="195"/>
      <c r="AB127" s="179"/>
      <c r="AC127" s="179"/>
      <c r="AD127" s="179"/>
      <c r="AE127" s="196"/>
      <c r="AF127" s="196"/>
      <c r="AG127" s="196"/>
      <c r="AH127" s="196"/>
      <c r="AI127" s="196"/>
      <c r="AJ127" s="196"/>
      <c r="AK127" s="196"/>
      <c r="AL127" s="196"/>
      <c r="AM127" s="196"/>
      <c r="AN127" s="196"/>
      <c r="AO127" s="196"/>
      <c r="AP127" s="196"/>
      <c r="AQ127" s="196"/>
      <c r="AR127" s="196"/>
      <c r="AT127" s="155"/>
      <c r="AU127" s="155"/>
      <c r="AV127" s="155"/>
    </row>
    <row r="128" spans="1:48" ht="18" customHeight="1">
      <c r="A128" s="158"/>
      <c r="B128" s="197"/>
      <c r="C128" s="197"/>
      <c r="D128" s="197"/>
      <c r="E128" s="179"/>
      <c r="F128" s="179"/>
      <c r="G128" s="179"/>
      <c r="H128" s="196"/>
      <c r="I128" s="196"/>
      <c r="J128" s="196"/>
      <c r="K128" s="196"/>
      <c r="L128" s="196"/>
      <c r="M128" s="196"/>
      <c r="N128" s="196"/>
      <c r="O128" s="196"/>
      <c r="P128" s="196"/>
      <c r="Q128" s="196"/>
      <c r="R128" s="196"/>
      <c r="S128" s="196"/>
      <c r="T128" s="196"/>
      <c r="U128" s="196"/>
      <c r="V128" s="147"/>
      <c r="W128" s="162"/>
      <c r="X128" s="158"/>
      <c r="Y128" s="195"/>
      <c r="Z128" s="195"/>
      <c r="AA128" s="195"/>
      <c r="AB128" s="179"/>
      <c r="AC128" s="179"/>
      <c r="AD128" s="179"/>
      <c r="AE128" s="196"/>
      <c r="AF128" s="196"/>
      <c r="AG128" s="196"/>
      <c r="AH128" s="196"/>
      <c r="AI128" s="196"/>
      <c r="AJ128" s="196"/>
      <c r="AK128" s="196"/>
      <c r="AL128" s="196"/>
      <c r="AM128" s="196"/>
      <c r="AN128" s="196"/>
      <c r="AO128" s="196"/>
      <c r="AP128" s="196"/>
      <c r="AQ128" s="196"/>
      <c r="AR128" s="196"/>
      <c r="AS128" s="147"/>
      <c r="AT128" s="155"/>
      <c r="AU128" s="155"/>
      <c r="AV128" s="155"/>
    </row>
    <row r="129" spans="1:45" ht="18" customHeight="1">
      <c r="A129" s="158"/>
      <c r="B129" s="197"/>
      <c r="C129" s="197"/>
      <c r="D129" s="197"/>
      <c r="E129" s="179" t="s">
        <v>167</v>
      </c>
      <c r="F129" s="179"/>
      <c r="G129" s="179"/>
      <c r="H129" s="179"/>
      <c r="I129" s="179"/>
      <c r="J129" s="179"/>
      <c r="K129" s="179"/>
      <c r="L129" s="179" t="s">
        <v>168</v>
      </c>
      <c r="M129" s="179"/>
      <c r="N129" s="179"/>
      <c r="O129" s="179"/>
      <c r="P129" s="179"/>
      <c r="Q129" s="179"/>
      <c r="R129" s="179"/>
      <c r="S129" s="179"/>
      <c r="T129" s="179"/>
      <c r="U129" s="179"/>
      <c r="W129" s="162"/>
      <c r="X129" s="158"/>
      <c r="Y129" s="195"/>
      <c r="Z129" s="195"/>
      <c r="AA129" s="195"/>
      <c r="AB129" s="179" t="s">
        <v>167</v>
      </c>
      <c r="AC129" s="179"/>
      <c r="AD129" s="179"/>
      <c r="AE129" s="179"/>
      <c r="AF129" s="179"/>
      <c r="AG129" s="179"/>
      <c r="AH129" s="179"/>
      <c r="AI129" s="179" t="s">
        <v>168</v>
      </c>
      <c r="AJ129" s="179"/>
      <c r="AK129" s="179"/>
      <c r="AL129" s="179"/>
      <c r="AM129" s="179"/>
      <c r="AN129" s="179"/>
      <c r="AO129" s="179"/>
      <c r="AP129" s="179"/>
      <c r="AQ129" s="179"/>
      <c r="AR129" s="179"/>
    </row>
    <row r="130" spans="1:45" ht="18" customHeight="1">
      <c r="A130" s="158"/>
      <c r="B130" s="197"/>
      <c r="C130" s="197"/>
      <c r="D130" s="197"/>
      <c r="E130" s="179"/>
      <c r="F130" s="179"/>
      <c r="G130" s="179"/>
      <c r="H130" s="179"/>
      <c r="I130" s="179"/>
      <c r="J130" s="179"/>
      <c r="K130" s="179"/>
      <c r="L130" s="179"/>
      <c r="M130" s="179"/>
      <c r="N130" s="179"/>
      <c r="O130" s="179"/>
      <c r="P130" s="179"/>
      <c r="Q130" s="179"/>
      <c r="R130" s="179"/>
      <c r="S130" s="179"/>
      <c r="T130" s="179"/>
      <c r="U130" s="179"/>
      <c r="W130" s="162"/>
      <c r="X130" s="158"/>
      <c r="Y130" s="195"/>
      <c r="Z130" s="195"/>
      <c r="AA130" s="195"/>
      <c r="AB130" s="179"/>
      <c r="AC130" s="179"/>
      <c r="AD130" s="179"/>
      <c r="AE130" s="179"/>
      <c r="AF130" s="179"/>
      <c r="AG130" s="179"/>
      <c r="AH130" s="179"/>
      <c r="AI130" s="179"/>
      <c r="AJ130" s="179"/>
      <c r="AK130" s="179"/>
      <c r="AL130" s="179"/>
      <c r="AM130" s="179"/>
      <c r="AN130" s="179"/>
      <c r="AO130" s="179"/>
      <c r="AP130" s="179"/>
      <c r="AQ130" s="179"/>
      <c r="AR130" s="179"/>
    </row>
    <row r="131" spans="1:45" ht="21.75" customHeight="1"/>
    <row r="132" spans="1:45" ht="16.5" customHeight="1">
      <c r="A132" s="155"/>
      <c r="B132" s="197" t="s">
        <v>184</v>
      </c>
      <c r="C132" s="197"/>
      <c r="D132" s="197"/>
      <c r="E132" s="193" t="s">
        <v>185</v>
      </c>
      <c r="F132" s="193"/>
      <c r="G132" s="193"/>
      <c r="H132" s="193"/>
      <c r="I132" s="193"/>
      <c r="J132" s="193"/>
      <c r="K132" s="193"/>
      <c r="L132" s="193"/>
      <c r="M132" s="193"/>
      <c r="N132" s="193"/>
      <c r="O132" s="193"/>
      <c r="P132" s="193"/>
      <c r="Q132" s="193"/>
      <c r="R132" s="193"/>
      <c r="S132" s="193"/>
      <c r="T132" s="193"/>
      <c r="U132" s="193"/>
      <c r="V132" s="193"/>
      <c r="W132" s="162"/>
      <c r="X132" s="158"/>
      <c r="Y132" s="195" t="s">
        <v>184</v>
      </c>
      <c r="Z132" s="195"/>
      <c r="AA132" s="195"/>
      <c r="AB132" s="193" t="s">
        <v>186</v>
      </c>
      <c r="AC132" s="193"/>
      <c r="AD132" s="193"/>
      <c r="AE132" s="193"/>
      <c r="AF132" s="193"/>
      <c r="AG132" s="193"/>
      <c r="AH132" s="193"/>
      <c r="AI132" s="193"/>
      <c r="AJ132" s="193"/>
      <c r="AK132" s="193"/>
      <c r="AL132" s="193"/>
      <c r="AM132" s="193"/>
      <c r="AN132" s="193"/>
      <c r="AO132" s="193"/>
      <c r="AP132" s="193"/>
      <c r="AQ132" s="193"/>
      <c r="AR132" s="193"/>
      <c r="AS132" s="193"/>
    </row>
    <row r="133" spans="1:45" ht="16.5" customHeight="1">
      <c r="A133" s="155"/>
      <c r="B133" s="197"/>
      <c r="C133" s="197"/>
      <c r="D133" s="197"/>
      <c r="E133" s="181" t="s">
        <v>163</v>
      </c>
      <c r="F133" s="182"/>
      <c r="G133" s="188" t="s">
        <v>182</v>
      </c>
      <c r="H133" s="188"/>
      <c r="I133" s="191" t="s">
        <v>183</v>
      </c>
      <c r="J133" s="191"/>
      <c r="K133" s="191"/>
      <c r="L133" s="182" t="s">
        <v>181</v>
      </c>
      <c r="M133" s="182">
        <f>M121+1</f>
        <v>12</v>
      </c>
      <c r="N133" s="183"/>
      <c r="O133" s="179" t="s">
        <v>139</v>
      </c>
      <c r="P133" s="179"/>
      <c r="Q133" s="181" t="str">
        <f>Q121</f>
        <v>第２種</v>
      </c>
      <c r="R133" s="182"/>
      <c r="S133" s="182"/>
      <c r="T133" s="182"/>
      <c r="U133" s="183"/>
      <c r="W133" s="162"/>
      <c r="X133" s="158"/>
      <c r="Y133" s="195"/>
      <c r="Z133" s="195"/>
      <c r="AA133" s="195"/>
      <c r="AB133" s="181" t="s">
        <v>163</v>
      </c>
      <c r="AC133" s="182"/>
      <c r="AD133" s="188" t="s">
        <v>182</v>
      </c>
      <c r="AE133" s="188"/>
      <c r="AF133" s="191" t="s">
        <v>183</v>
      </c>
      <c r="AG133" s="191"/>
      <c r="AH133" s="191"/>
      <c r="AI133" s="182" t="s">
        <v>181</v>
      </c>
      <c r="AJ133" s="182">
        <f>M133</f>
        <v>12</v>
      </c>
      <c r="AK133" s="183"/>
      <c r="AL133" s="179" t="s">
        <v>139</v>
      </c>
      <c r="AM133" s="179"/>
      <c r="AN133" s="181" t="str">
        <f>AN121</f>
        <v>第２種</v>
      </c>
      <c r="AO133" s="182"/>
      <c r="AP133" s="182"/>
      <c r="AQ133" s="182"/>
      <c r="AR133" s="183"/>
    </row>
    <row r="134" spans="1:45" ht="16.5" customHeight="1">
      <c r="A134" s="158"/>
      <c r="B134" s="197"/>
      <c r="C134" s="197"/>
      <c r="D134" s="197"/>
      <c r="E134" s="184"/>
      <c r="F134" s="185"/>
      <c r="G134" s="189"/>
      <c r="H134" s="190"/>
      <c r="I134" s="192"/>
      <c r="J134" s="192"/>
      <c r="K134" s="192"/>
      <c r="L134" s="193"/>
      <c r="M134" s="193"/>
      <c r="N134" s="194"/>
      <c r="O134" s="180"/>
      <c r="P134" s="180"/>
      <c r="Q134" s="184"/>
      <c r="R134" s="185"/>
      <c r="S134" s="185"/>
      <c r="T134" s="185"/>
      <c r="U134" s="186"/>
      <c r="W134" s="162"/>
      <c r="X134" s="158"/>
      <c r="Y134" s="195"/>
      <c r="Z134" s="195"/>
      <c r="AA134" s="195"/>
      <c r="AB134" s="184"/>
      <c r="AC134" s="185"/>
      <c r="AD134" s="189"/>
      <c r="AE134" s="190"/>
      <c r="AF134" s="192"/>
      <c r="AG134" s="192"/>
      <c r="AH134" s="192"/>
      <c r="AI134" s="193"/>
      <c r="AJ134" s="193"/>
      <c r="AK134" s="194"/>
      <c r="AL134" s="180"/>
      <c r="AM134" s="180"/>
      <c r="AN134" s="184"/>
      <c r="AO134" s="185"/>
      <c r="AP134" s="185"/>
      <c r="AQ134" s="185"/>
      <c r="AR134" s="186"/>
    </row>
    <row r="135" spans="1:45" ht="16.5" customHeight="1">
      <c r="A135" s="158"/>
      <c r="B135" s="197"/>
      <c r="C135" s="197"/>
      <c r="D135" s="197"/>
      <c r="E135" s="179" t="s">
        <v>164</v>
      </c>
      <c r="F135" s="179"/>
      <c r="G135" s="179"/>
      <c r="H135" s="187">
        <f>H4</f>
        <v>45541</v>
      </c>
      <c r="I135" s="179"/>
      <c r="J135" s="179"/>
      <c r="K135" s="179"/>
      <c r="L135" s="179" t="s">
        <v>165</v>
      </c>
      <c r="M135" s="179"/>
      <c r="N135" s="179"/>
      <c r="O135" s="179" t="str">
        <f>O123</f>
        <v>株式会社シン・シア</v>
      </c>
      <c r="P135" s="179"/>
      <c r="Q135" s="179"/>
      <c r="R135" s="179"/>
      <c r="S135" s="179"/>
      <c r="T135" s="179"/>
      <c r="U135" s="179"/>
      <c r="W135" s="162"/>
      <c r="X135" s="158"/>
      <c r="Y135" s="195"/>
      <c r="Z135" s="195"/>
      <c r="AA135" s="195"/>
      <c r="AB135" s="179" t="s">
        <v>164</v>
      </c>
      <c r="AC135" s="179"/>
      <c r="AD135" s="179"/>
      <c r="AE135" s="187">
        <f>H4</f>
        <v>45541</v>
      </c>
      <c r="AF135" s="179"/>
      <c r="AG135" s="179"/>
      <c r="AH135" s="179"/>
      <c r="AI135" s="179" t="s">
        <v>165</v>
      </c>
      <c r="AJ135" s="179"/>
      <c r="AK135" s="179"/>
      <c r="AL135" s="179" t="str">
        <f>AL123</f>
        <v>株式会社シン・シア</v>
      </c>
      <c r="AM135" s="179"/>
      <c r="AN135" s="179"/>
      <c r="AO135" s="179"/>
      <c r="AP135" s="179"/>
      <c r="AQ135" s="179"/>
      <c r="AR135" s="179"/>
    </row>
    <row r="136" spans="1:45" ht="16.5" customHeight="1">
      <c r="A136" s="158"/>
      <c r="B136" s="197"/>
      <c r="C136" s="197"/>
      <c r="D136" s="197"/>
      <c r="E136" s="179"/>
      <c r="F136" s="179"/>
      <c r="G136" s="179"/>
      <c r="H136" s="179"/>
      <c r="I136" s="179"/>
      <c r="J136" s="179"/>
      <c r="K136" s="179"/>
      <c r="L136" s="179"/>
      <c r="M136" s="179"/>
      <c r="N136" s="179"/>
      <c r="O136" s="179"/>
      <c r="P136" s="179"/>
      <c r="Q136" s="179"/>
      <c r="R136" s="179"/>
      <c r="S136" s="179"/>
      <c r="T136" s="179"/>
      <c r="U136" s="179"/>
      <c r="W136" s="162"/>
      <c r="X136" s="158"/>
      <c r="Y136" s="195"/>
      <c r="Z136" s="195"/>
      <c r="AA136" s="195"/>
      <c r="AB136" s="179"/>
      <c r="AC136" s="179"/>
      <c r="AD136" s="179"/>
      <c r="AE136" s="179"/>
      <c r="AF136" s="179"/>
      <c r="AG136" s="179"/>
      <c r="AH136" s="179"/>
      <c r="AI136" s="179"/>
      <c r="AJ136" s="179"/>
      <c r="AK136" s="179"/>
      <c r="AL136" s="179"/>
      <c r="AM136" s="179"/>
      <c r="AN136" s="179"/>
      <c r="AO136" s="179"/>
      <c r="AP136" s="179"/>
      <c r="AQ136" s="179"/>
      <c r="AR136" s="179"/>
    </row>
    <row r="137" spans="1:45" ht="16.5" customHeight="1">
      <c r="A137" s="158"/>
      <c r="B137" s="197"/>
      <c r="C137" s="197"/>
      <c r="D137" s="197"/>
      <c r="E137" s="179" t="s">
        <v>166</v>
      </c>
      <c r="F137" s="179"/>
      <c r="G137" s="179"/>
      <c r="H137" s="196" t="str">
        <f>H125</f>
        <v>令和５年災第73号市道松上岩坪線道路
災害復旧工事</v>
      </c>
      <c r="I137" s="196"/>
      <c r="J137" s="196"/>
      <c r="K137" s="196"/>
      <c r="L137" s="196"/>
      <c r="M137" s="196"/>
      <c r="N137" s="196"/>
      <c r="O137" s="196"/>
      <c r="P137" s="196"/>
      <c r="Q137" s="196"/>
      <c r="R137" s="196"/>
      <c r="S137" s="196"/>
      <c r="T137" s="196"/>
      <c r="U137" s="196"/>
      <c r="W137" s="162"/>
      <c r="X137" s="158"/>
      <c r="Y137" s="195"/>
      <c r="Z137" s="195"/>
      <c r="AA137" s="195"/>
      <c r="AB137" s="179" t="s">
        <v>166</v>
      </c>
      <c r="AC137" s="179"/>
      <c r="AD137" s="179"/>
      <c r="AE137" s="196" t="str">
        <f>AE125</f>
        <v>令和５年災第73号市道松上岩坪線道路
災害復旧工事</v>
      </c>
      <c r="AF137" s="196"/>
      <c r="AG137" s="196"/>
      <c r="AH137" s="196"/>
      <c r="AI137" s="196"/>
      <c r="AJ137" s="196"/>
      <c r="AK137" s="196"/>
      <c r="AL137" s="196"/>
      <c r="AM137" s="196"/>
      <c r="AN137" s="196"/>
      <c r="AO137" s="196"/>
      <c r="AP137" s="196"/>
      <c r="AQ137" s="196"/>
      <c r="AR137" s="196"/>
    </row>
    <row r="138" spans="1:45" ht="16.5" customHeight="1">
      <c r="A138" s="158"/>
      <c r="B138" s="197"/>
      <c r="C138" s="197"/>
      <c r="D138" s="197"/>
      <c r="E138" s="179"/>
      <c r="F138" s="179"/>
      <c r="G138" s="179"/>
      <c r="H138" s="196"/>
      <c r="I138" s="196"/>
      <c r="J138" s="196"/>
      <c r="K138" s="196"/>
      <c r="L138" s="196"/>
      <c r="M138" s="196"/>
      <c r="N138" s="196"/>
      <c r="O138" s="196"/>
      <c r="P138" s="196"/>
      <c r="Q138" s="196"/>
      <c r="R138" s="196"/>
      <c r="S138" s="196"/>
      <c r="T138" s="196"/>
      <c r="U138" s="196"/>
      <c r="W138" s="162"/>
      <c r="X138" s="158"/>
      <c r="Y138" s="195"/>
      <c r="Z138" s="195"/>
      <c r="AA138" s="195"/>
      <c r="AB138" s="179"/>
      <c r="AC138" s="179"/>
      <c r="AD138" s="179"/>
      <c r="AE138" s="196"/>
      <c r="AF138" s="196"/>
      <c r="AG138" s="196"/>
      <c r="AH138" s="196"/>
      <c r="AI138" s="196"/>
      <c r="AJ138" s="196"/>
      <c r="AK138" s="196"/>
      <c r="AL138" s="196"/>
      <c r="AM138" s="196"/>
      <c r="AN138" s="196"/>
      <c r="AO138" s="196"/>
      <c r="AP138" s="196"/>
      <c r="AQ138" s="196"/>
      <c r="AR138" s="196"/>
    </row>
    <row r="139" spans="1:45" ht="16.5" customHeight="1">
      <c r="A139" s="158"/>
      <c r="B139" s="197"/>
      <c r="C139" s="197"/>
      <c r="D139" s="197"/>
      <c r="E139" s="179"/>
      <c r="F139" s="179"/>
      <c r="G139" s="179"/>
      <c r="H139" s="196"/>
      <c r="I139" s="196"/>
      <c r="J139" s="196"/>
      <c r="K139" s="196"/>
      <c r="L139" s="196"/>
      <c r="M139" s="196"/>
      <c r="N139" s="196"/>
      <c r="O139" s="196"/>
      <c r="P139" s="196"/>
      <c r="Q139" s="196"/>
      <c r="R139" s="196"/>
      <c r="S139" s="196"/>
      <c r="T139" s="196"/>
      <c r="U139" s="196"/>
      <c r="W139" s="162"/>
      <c r="X139" s="158"/>
      <c r="Y139" s="195"/>
      <c r="Z139" s="195"/>
      <c r="AA139" s="195"/>
      <c r="AB139" s="179"/>
      <c r="AC139" s="179"/>
      <c r="AD139" s="179"/>
      <c r="AE139" s="196"/>
      <c r="AF139" s="196"/>
      <c r="AG139" s="196"/>
      <c r="AH139" s="196"/>
      <c r="AI139" s="196"/>
      <c r="AJ139" s="196"/>
      <c r="AK139" s="196"/>
      <c r="AL139" s="196"/>
      <c r="AM139" s="196"/>
      <c r="AN139" s="196"/>
      <c r="AO139" s="196"/>
      <c r="AP139" s="196"/>
      <c r="AQ139" s="196"/>
      <c r="AR139" s="196"/>
    </row>
    <row r="140" spans="1:45" ht="16.5" customHeight="1">
      <c r="A140" s="158"/>
      <c r="B140" s="197"/>
      <c r="C140" s="197"/>
      <c r="D140" s="197"/>
      <c r="E140" s="179"/>
      <c r="F140" s="179"/>
      <c r="G140" s="179"/>
      <c r="H140" s="196"/>
      <c r="I140" s="196"/>
      <c r="J140" s="196"/>
      <c r="K140" s="196"/>
      <c r="L140" s="196"/>
      <c r="M140" s="196"/>
      <c r="N140" s="196"/>
      <c r="O140" s="196"/>
      <c r="P140" s="196"/>
      <c r="Q140" s="196"/>
      <c r="R140" s="196"/>
      <c r="S140" s="196"/>
      <c r="T140" s="196"/>
      <c r="U140" s="196"/>
      <c r="V140" s="147"/>
      <c r="W140" s="162"/>
      <c r="X140" s="158"/>
      <c r="Y140" s="195"/>
      <c r="Z140" s="195"/>
      <c r="AA140" s="195"/>
      <c r="AB140" s="179"/>
      <c r="AC140" s="179"/>
      <c r="AD140" s="179"/>
      <c r="AE140" s="196"/>
      <c r="AF140" s="196"/>
      <c r="AG140" s="196"/>
      <c r="AH140" s="196"/>
      <c r="AI140" s="196"/>
      <c r="AJ140" s="196"/>
      <c r="AK140" s="196"/>
      <c r="AL140" s="196"/>
      <c r="AM140" s="196"/>
      <c r="AN140" s="196"/>
      <c r="AO140" s="196"/>
      <c r="AP140" s="196"/>
      <c r="AQ140" s="196"/>
      <c r="AR140" s="196"/>
      <c r="AS140" s="147"/>
    </row>
    <row r="141" spans="1:45" ht="16.5" customHeight="1">
      <c r="A141" s="158"/>
      <c r="B141" s="197"/>
      <c r="C141" s="197"/>
      <c r="D141" s="197"/>
      <c r="E141" s="179" t="s">
        <v>167</v>
      </c>
      <c r="F141" s="179"/>
      <c r="G141" s="179"/>
      <c r="H141" s="179"/>
      <c r="I141" s="179"/>
      <c r="J141" s="179"/>
      <c r="K141" s="179"/>
      <c r="L141" s="179" t="s">
        <v>168</v>
      </c>
      <c r="M141" s="179"/>
      <c r="N141" s="179"/>
      <c r="O141" s="179"/>
      <c r="P141" s="179"/>
      <c r="Q141" s="179"/>
      <c r="R141" s="179"/>
      <c r="S141" s="179"/>
      <c r="T141" s="179"/>
      <c r="U141" s="179"/>
      <c r="W141" s="162"/>
      <c r="X141" s="158"/>
      <c r="Y141" s="195"/>
      <c r="Z141" s="195"/>
      <c r="AA141" s="195"/>
      <c r="AB141" s="179" t="s">
        <v>167</v>
      </c>
      <c r="AC141" s="179"/>
      <c r="AD141" s="179"/>
      <c r="AE141" s="179"/>
      <c r="AF141" s="179"/>
      <c r="AG141" s="179"/>
      <c r="AH141" s="179"/>
      <c r="AI141" s="179" t="s">
        <v>168</v>
      </c>
      <c r="AJ141" s="179"/>
      <c r="AK141" s="179"/>
      <c r="AL141" s="179"/>
      <c r="AM141" s="179"/>
      <c r="AN141" s="179"/>
      <c r="AO141" s="179"/>
      <c r="AP141" s="179"/>
      <c r="AQ141" s="179"/>
      <c r="AR141" s="179"/>
    </row>
    <row r="142" spans="1:45" ht="16.5" customHeight="1">
      <c r="A142" s="158"/>
      <c r="B142" s="197"/>
      <c r="C142" s="197"/>
      <c r="D142" s="197"/>
      <c r="E142" s="179"/>
      <c r="F142" s="179"/>
      <c r="G142" s="179"/>
      <c r="H142" s="179"/>
      <c r="I142" s="179"/>
      <c r="J142" s="179"/>
      <c r="K142" s="179"/>
      <c r="L142" s="179"/>
      <c r="M142" s="179"/>
      <c r="N142" s="179"/>
      <c r="O142" s="179"/>
      <c r="P142" s="179"/>
      <c r="Q142" s="179"/>
      <c r="R142" s="179"/>
      <c r="S142" s="179"/>
      <c r="T142" s="179"/>
      <c r="U142" s="179"/>
      <c r="W142" s="162"/>
      <c r="X142" s="158"/>
      <c r="Y142" s="195"/>
      <c r="Z142" s="195"/>
      <c r="AA142" s="195"/>
      <c r="AB142" s="179"/>
      <c r="AC142" s="179"/>
      <c r="AD142" s="179"/>
      <c r="AE142" s="179"/>
      <c r="AF142" s="179"/>
      <c r="AG142" s="179"/>
      <c r="AH142" s="179"/>
      <c r="AI142" s="179"/>
      <c r="AJ142" s="179"/>
      <c r="AK142" s="179"/>
      <c r="AL142" s="179"/>
      <c r="AM142" s="179"/>
      <c r="AN142" s="179"/>
      <c r="AO142" s="179"/>
      <c r="AP142" s="179"/>
      <c r="AQ142" s="179"/>
      <c r="AR142" s="179"/>
    </row>
  </sheetData>
  <mergeCells count="456">
    <mergeCell ref="Q133:U134"/>
    <mergeCell ref="AB133:AC134"/>
    <mergeCell ref="AD133:AE134"/>
    <mergeCell ref="AF133:AH134"/>
    <mergeCell ref="AI141:AK142"/>
    <mergeCell ref="AI129:AK130"/>
    <mergeCell ref="AL129:AR130"/>
    <mergeCell ref="AL141:AR142"/>
    <mergeCell ref="E141:G142"/>
    <mergeCell ref="H141:K142"/>
    <mergeCell ref="L141:N142"/>
    <mergeCell ref="O141:U142"/>
    <mergeCell ref="AB141:AD142"/>
    <mergeCell ref="AE141:AH142"/>
    <mergeCell ref="AI135:AK136"/>
    <mergeCell ref="AL135:AR136"/>
    <mergeCell ref="E137:G140"/>
    <mergeCell ref="H137:U140"/>
    <mergeCell ref="AB137:AD140"/>
    <mergeCell ref="AE137:AR140"/>
    <mergeCell ref="AB135:AD136"/>
    <mergeCell ref="AE135:AH136"/>
    <mergeCell ref="B132:D142"/>
    <mergeCell ref="E132:V132"/>
    <mergeCell ref="Y132:AA142"/>
    <mergeCell ref="AB132:AS132"/>
    <mergeCell ref="E133:F134"/>
    <mergeCell ref="G133:H134"/>
    <mergeCell ref="I133:K134"/>
    <mergeCell ref="L133:L134"/>
    <mergeCell ref="E129:G130"/>
    <mergeCell ref="H129:K130"/>
    <mergeCell ref="L129:N130"/>
    <mergeCell ref="O129:U130"/>
    <mergeCell ref="AB129:AD130"/>
    <mergeCell ref="AE129:AH130"/>
    <mergeCell ref="AI133:AI134"/>
    <mergeCell ref="AJ133:AK134"/>
    <mergeCell ref="AL133:AM134"/>
    <mergeCell ref="AN133:AR134"/>
    <mergeCell ref="E135:G136"/>
    <mergeCell ref="H135:K136"/>
    <mergeCell ref="L135:N136"/>
    <mergeCell ref="O135:U136"/>
    <mergeCell ref="M133:N134"/>
    <mergeCell ref="O133:P134"/>
    <mergeCell ref="AL121:AM122"/>
    <mergeCell ref="AN121:AR122"/>
    <mergeCell ref="E123:G124"/>
    <mergeCell ref="H123:K124"/>
    <mergeCell ref="L123:N124"/>
    <mergeCell ref="O123:U124"/>
    <mergeCell ref="AB123:AD124"/>
    <mergeCell ref="AE123:AH124"/>
    <mergeCell ref="M121:N122"/>
    <mergeCell ref="O121:P122"/>
    <mergeCell ref="Q121:U122"/>
    <mergeCell ref="AB121:AC122"/>
    <mergeCell ref="AD121:AE122"/>
    <mergeCell ref="AF121:AH122"/>
    <mergeCell ref="AI117:AK118"/>
    <mergeCell ref="AL117:AR118"/>
    <mergeCell ref="B120:D130"/>
    <mergeCell ref="E120:V120"/>
    <mergeCell ref="Y120:AA130"/>
    <mergeCell ref="AB120:AS120"/>
    <mergeCell ref="E121:F122"/>
    <mergeCell ref="G121:H122"/>
    <mergeCell ref="I121:K122"/>
    <mergeCell ref="L121:L122"/>
    <mergeCell ref="E117:G118"/>
    <mergeCell ref="H117:K118"/>
    <mergeCell ref="L117:N118"/>
    <mergeCell ref="O117:U118"/>
    <mergeCell ref="AB117:AD118"/>
    <mergeCell ref="AE117:AH118"/>
    <mergeCell ref="AI123:AK124"/>
    <mergeCell ref="AL123:AR124"/>
    <mergeCell ref="E125:G128"/>
    <mergeCell ref="H125:U128"/>
    <mergeCell ref="AB125:AD128"/>
    <mergeCell ref="AE125:AR128"/>
    <mergeCell ref="AI121:AI122"/>
    <mergeCell ref="AJ121:AK122"/>
    <mergeCell ref="AL109:AM110"/>
    <mergeCell ref="AN109:AR110"/>
    <mergeCell ref="E111:G112"/>
    <mergeCell ref="H111:K112"/>
    <mergeCell ref="L111:N112"/>
    <mergeCell ref="O111:U112"/>
    <mergeCell ref="AB111:AD112"/>
    <mergeCell ref="AE111:AH112"/>
    <mergeCell ref="M109:N110"/>
    <mergeCell ref="O109:P110"/>
    <mergeCell ref="Q109:U110"/>
    <mergeCell ref="AB109:AC110"/>
    <mergeCell ref="AD109:AE110"/>
    <mergeCell ref="AF109:AH110"/>
    <mergeCell ref="AI105:AK106"/>
    <mergeCell ref="AL105:AR106"/>
    <mergeCell ref="B108:D118"/>
    <mergeCell ref="E108:V108"/>
    <mergeCell ref="Y108:AA118"/>
    <mergeCell ref="AB108:AS108"/>
    <mergeCell ref="E109:F110"/>
    <mergeCell ref="G109:H110"/>
    <mergeCell ref="I109:K110"/>
    <mergeCell ref="L109:L110"/>
    <mergeCell ref="E105:G106"/>
    <mergeCell ref="H105:K106"/>
    <mergeCell ref="L105:N106"/>
    <mergeCell ref="O105:U106"/>
    <mergeCell ref="AB105:AD106"/>
    <mergeCell ref="AE105:AH106"/>
    <mergeCell ref="AI111:AK112"/>
    <mergeCell ref="AL111:AR112"/>
    <mergeCell ref="E113:G116"/>
    <mergeCell ref="H113:U116"/>
    <mergeCell ref="AB113:AD116"/>
    <mergeCell ref="AE113:AR116"/>
    <mergeCell ref="AI109:AI110"/>
    <mergeCell ref="AJ109:AK110"/>
    <mergeCell ref="AL97:AM98"/>
    <mergeCell ref="AN97:AR98"/>
    <mergeCell ref="E99:G100"/>
    <mergeCell ref="H99:K100"/>
    <mergeCell ref="L99:N100"/>
    <mergeCell ref="O99:U100"/>
    <mergeCell ref="AB99:AD100"/>
    <mergeCell ref="AE99:AH100"/>
    <mergeCell ref="M97:N98"/>
    <mergeCell ref="O97:P98"/>
    <mergeCell ref="Q97:U98"/>
    <mergeCell ref="AB97:AC98"/>
    <mergeCell ref="AD97:AE98"/>
    <mergeCell ref="AF97:AH98"/>
    <mergeCell ref="AI93:AK94"/>
    <mergeCell ref="AL93:AR94"/>
    <mergeCell ref="B96:D106"/>
    <mergeCell ref="E96:V96"/>
    <mergeCell ref="Y96:AA106"/>
    <mergeCell ref="AB96:AS96"/>
    <mergeCell ref="E97:F98"/>
    <mergeCell ref="G97:H98"/>
    <mergeCell ref="I97:K98"/>
    <mergeCell ref="L97:L98"/>
    <mergeCell ref="E93:G94"/>
    <mergeCell ref="H93:K94"/>
    <mergeCell ref="L93:N94"/>
    <mergeCell ref="O93:U94"/>
    <mergeCell ref="AB93:AD94"/>
    <mergeCell ref="AE93:AH94"/>
    <mergeCell ref="AI99:AK100"/>
    <mergeCell ref="AL99:AR100"/>
    <mergeCell ref="E101:G104"/>
    <mergeCell ref="H101:U104"/>
    <mergeCell ref="AB101:AD104"/>
    <mergeCell ref="AE101:AR104"/>
    <mergeCell ref="AI97:AI98"/>
    <mergeCell ref="AJ97:AK98"/>
    <mergeCell ref="AL85:AM86"/>
    <mergeCell ref="AN85:AR86"/>
    <mergeCell ref="E87:G88"/>
    <mergeCell ref="H87:K88"/>
    <mergeCell ref="L87:N88"/>
    <mergeCell ref="O87:U88"/>
    <mergeCell ref="AB87:AD88"/>
    <mergeCell ref="AE87:AH88"/>
    <mergeCell ref="M85:N86"/>
    <mergeCell ref="O85:P86"/>
    <mergeCell ref="Q85:U86"/>
    <mergeCell ref="AB85:AC86"/>
    <mergeCell ref="AD85:AE86"/>
    <mergeCell ref="AF85:AH86"/>
    <mergeCell ref="AI81:AK82"/>
    <mergeCell ref="AL81:AR82"/>
    <mergeCell ref="B84:D94"/>
    <mergeCell ref="E84:V84"/>
    <mergeCell ref="Y84:AA94"/>
    <mergeCell ref="AB84:AS84"/>
    <mergeCell ref="E85:F86"/>
    <mergeCell ref="G85:H86"/>
    <mergeCell ref="I85:K86"/>
    <mergeCell ref="L85:L86"/>
    <mergeCell ref="E81:G82"/>
    <mergeCell ref="H81:K82"/>
    <mergeCell ref="L81:N82"/>
    <mergeCell ref="O81:U82"/>
    <mergeCell ref="AB81:AD82"/>
    <mergeCell ref="AE81:AH82"/>
    <mergeCell ref="AI87:AK88"/>
    <mergeCell ref="AL87:AR88"/>
    <mergeCell ref="E89:G92"/>
    <mergeCell ref="H89:U92"/>
    <mergeCell ref="AB89:AD92"/>
    <mergeCell ref="AE89:AR92"/>
    <mergeCell ref="AI85:AI86"/>
    <mergeCell ref="AJ85:AK86"/>
    <mergeCell ref="AL73:AM74"/>
    <mergeCell ref="AN73:AR74"/>
    <mergeCell ref="E75:G76"/>
    <mergeCell ref="H75:K76"/>
    <mergeCell ref="L75:N76"/>
    <mergeCell ref="O75:U76"/>
    <mergeCell ref="AB75:AD76"/>
    <mergeCell ref="AE75:AH76"/>
    <mergeCell ref="M73:N74"/>
    <mergeCell ref="O73:P74"/>
    <mergeCell ref="Q73:U74"/>
    <mergeCell ref="AB73:AC74"/>
    <mergeCell ref="AD73:AE74"/>
    <mergeCell ref="AF73:AH74"/>
    <mergeCell ref="AI70:AK71"/>
    <mergeCell ref="AL70:AR71"/>
    <mergeCell ref="B72:D82"/>
    <mergeCell ref="E72:V72"/>
    <mergeCell ref="Y72:AA82"/>
    <mergeCell ref="AB72:AS72"/>
    <mergeCell ref="E73:F74"/>
    <mergeCell ref="G73:H74"/>
    <mergeCell ref="I73:K74"/>
    <mergeCell ref="L73:L74"/>
    <mergeCell ref="E70:G71"/>
    <mergeCell ref="H70:K71"/>
    <mergeCell ref="L70:N71"/>
    <mergeCell ref="O70:U71"/>
    <mergeCell ref="AB70:AD71"/>
    <mergeCell ref="AE70:AH71"/>
    <mergeCell ref="AI75:AK76"/>
    <mergeCell ref="AL75:AR76"/>
    <mergeCell ref="E77:G80"/>
    <mergeCell ref="H77:U80"/>
    <mergeCell ref="AB77:AD80"/>
    <mergeCell ref="AE77:AR80"/>
    <mergeCell ref="AI73:AI74"/>
    <mergeCell ref="AJ73:AK74"/>
    <mergeCell ref="AL62:AM63"/>
    <mergeCell ref="AN62:AR63"/>
    <mergeCell ref="E64:G65"/>
    <mergeCell ref="H64:K65"/>
    <mergeCell ref="L64:N65"/>
    <mergeCell ref="O64:U65"/>
    <mergeCell ref="AB64:AD65"/>
    <mergeCell ref="AE64:AH65"/>
    <mergeCell ref="M62:N63"/>
    <mergeCell ref="O62:P63"/>
    <mergeCell ref="Q62:U63"/>
    <mergeCell ref="AB62:AC63"/>
    <mergeCell ref="AD62:AE63"/>
    <mergeCell ref="AF62:AH63"/>
    <mergeCell ref="AI58:AK59"/>
    <mergeCell ref="AL58:AR59"/>
    <mergeCell ref="B61:D71"/>
    <mergeCell ref="E61:V61"/>
    <mergeCell ref="Y61:AA71"/>
    <mergeCell ref="AB61:AS61"/>
    <mergeCell ref="E62:F63"/>
    <mergeCell ref="G62:H63"/>
    <mergeCell ref="I62:K63"/>
    <mergeCell ref="L62:L63"/>
    <mergeCell ref="E58:G59"/>
    <mergeCell ref="H58:K59"/>
    <mergeCell ref="L58:N59"/>
    <mergeCell ref="O58:U59"/>
    <mergeCell ref="AB58:AD59"/>
    <mergeCell ref="AE58:AH59"/>
    <mergeCell ref="AI64:AK65"/>
    <mergeCell ref="AL64:AR65"/>
    <mergeCell ref="E66:G69"/>
    <mergeCell ref="H66:U69"/>
    <mergeCell ref="AB66:AD69"/>
    <mergeCell ref="AE66:AR69"/>
    <mergeCell ref="AI62:AI63"/>
    <mergeCell ref="AJ62:AK63"/>
    <mergeCell ref="AL50:AM51"/>
    <mergeCell ref="AN50:AR51"/>
    <mergeCell ref="E52:G53"/>
    <mergeCell ref="H52:K53"/>
    <mergeCell ref="L52:N53"/>
    <mergeCell ref="O52:U53"/>
    <mergeCell ref="AB52:AD53"/>
    <mergeCell ref="AE52:AH53"/>
    <mergeCell ref="M50:N51"/>
    <mergeCell ref="O50:P51"/>
    <mergeCell ref="Q50:U51"/>
    <mergeCell ref="AB50:AC51"/>
    <mergeCell ref="AD50:AE51"/>
    <mergeCell ref="AF50:AH51"/>
    <mergeCell ref="AI46:AK47"/>
    <mergeCell ref="AL46:AR47"/>
    <mergeCell ref="B49:D59"/>
    <mergeCell ref="E49:V49"/>
    <mergeCell ref="Y49:AA59"/>
    <mergeCell ref="AB49:AS49"/>
    <mergeCell ref="E50:F51"/>
    <mergeCell ref="G50:H51"/>
    <mergeCell ref="I50:K51"/>
    <mergeCell ref="L50:L51"/>
    <mergeCell ref="E46:G47"/>
    <mergeCell ref="H46:K47"/>
    <mergeCell ref="L46:N47"/>
    <mergeCell ref="O46:U47"/>
    <mergeCell ref="AB46:AD47"/>
    <mergeCell ref="AE46:AH47"/>
    <mergeCell ref="AI52:AK53"/>
    <mergeCell ref="AL52:AR53"/>
    <mergeCell ref="E54:G57"/>
    <mergeCell ref="H54:U57"/>
    <mergeCell ref="AB54:AD57"/>
    <mergeCell ref="AE54:AR57"/>
    <mergeCell ref="AI50:AI51"/>
    <mergeCell ref="AJ50:AK51"/>
    <mergeCell ref="AL38:AM39"/>
    <mergeCell ref="AN38:AR39"/>
    <mergeCell ref="E40:G41"/>
    <mergeCell ref="H40:K41"/>
    <mergeCell ref="L40:N41"/>
    <mergeCell ref="O40:U41"/>
    <mergeCell ref="AB40:AD41"/>
    <mergeCell ref="AE40:AH41"/>
    <mergeCell ref="M38:N39"/>
    <mergeCell ref="O38:P39"/>
    <mergeCell ref="Q38:U39"/>
    <mergeCell ref="AB38:AC39"/>
    <mergeCell ref="AD38:AE39"/>
    <mergeCell ref="AF38:AH39"/>
    <mergeCell ref="AI34:AK35"/>
    <mergeCell ref="AL34:AR35"/>
    <mergeCell ref="B37:D47"/>
    <mergeCell ref="E37:V37"/>
    <mergeCell ref="Y37:AA47"/>
    <mergeCell ref="AB37:AS37"/>
    <mergeCell ref="E38:F39"/>
    <mergeCell ref="G38:H39"/>
    <mergeCell ref="I38:K39"/>
    <mergeCell ref="L38:L39"/>
    <mergeCell ref="E34:G35"/>
    <mergeCell ref="H34:K35"/>
    <mergeCell ref="L34:N35"/>
    <mergeCell ref="O34:U35"/>
    <mergeCell ref="AB34:AD35"/>
    <mergeCell ref="AE34:AH35"/>
    <mergeCell ref="AI40:AK41"/>
    <mergeCell ref="AL40:AR41"/>
    <mergeCell ref="E42:G45"/>
    <mergeCell ref="H42:U45"/>
    <mergeCell ref="AB42:AD45"/>
    <mergeCell ref="AE42:AR45"/>
    <mergeCell ref="AI38:AI39"/>
    <mergeCell ref="AJ38:AK39"/>
    <mergeCell ref="AN26:AR27"/>
    <mergeCell ref="E28:G29"/>
    <mergeCell ref="H28:K29"/>
    <mergeCell ref="L28:N29"/>
    <mergeCell ref="O28:U29"/>
    <mergeCell ref="AB28:AD29"/>
    <mergeCell ref="AE28:AH29"/>
    <mergeCell ref="M26:N27"/>
    <mergeCell ref="O26:P27"/>
    <mergeCell ref="Q26:U27"/>
    <mergeCell ref="AB26:AC27"/>
    <mergeCell ref="AD26:AE27"/>
    <mergeCell ref="AF26:AH27"/>
    <mergeCell ref="AL22:AR23"/>
    <mergeCell ref="B25:D35"/>
    <mergeCell ref="E25:V25"/>
    <mergeCell ref="Y25:AA35"/>
    <mergeCell ref="AB25:AS25"/>
    <mergeCell ref="E26:F27"/>
    <mergeCell ref="G26:H27"/>
    <mergeCell ref="I26:K27"/>
    <mergeCell ref="L26:L27"/>
    <mergeCell ref="E22:G23"/>
    <mergeCell ref="H22:K23"/>
    <mergeCell ref="L22:N23"/>
    <mergeCell ref="O22:U23"/>
    <mergeCell ref="AB22:AD23"/>
    <mergeCell ref="AE22:AH23"/>
    <mergeCell ref="AI28:AK29"/>
    <mergeCell ref="AL28:AR29"/>
    <mergeCell ref="E30:G33"/>
    <mergeCell ref="H30:U33"/>
    <mergeCell ref="AB30:AD33"/>
    <mergeCell ref="AE30:AR33"/>
    <mergeCell ref="AI26:AI27"/>
    <mergeCell ref="AJ26:AK27"/>
    <mergeCell ref="AL26:AM27"/>
    <mergeCell ref="AB16:AD17"/>
    <mergeCell ref="AE16:AH17"/>
    <mergeCell ref="M14:N15"/>
    <mergeCell ref="O14:P15"/>
    <mergeCell ref="Q14:U15"/>
    <mergeCell ref="AB14:AC15"/>
    <mergeCell ref="AD14:AE15"/>
    <mergeCell ref="AF14:AH15"/>
    <mergeCell ref="AI22:AK23"/>
    <mergeCell ref="B13:D23"/>
    <mergeCell ref="E13:V13"/>
    <mergeCell ref="Y13:AA23"/>
    <mergeCell ref="AB13:AS13"/>
    <mergeCell ref="E14:F15"/>
    <mergeCell ref="G14:H15"/>
    <mergeCell ref="I14:K15"/>
    <mergeCell ref="L14:L15"/>
    <mergeCell ref="B1:D11"/>
    <mergeCell ref="E1:V1"/>
    <mergeCell ref="AI16:AK17"/>
    <mergeCell ref="AL16:AR17"/>
    <mergeCell ref="E18:G21"/>
    <mergeCell ref="H18:U21"/>
    <mergeCell ref="AB18:AD21"/>
    <mergeCell ref="AE18:AR21"/>
    <mergeCell ref="AI14:AI15"/>
    <mergeCell ref="AJ14:AK15"/>
    <mergeCell ref="AL14:AM15"/>
    <mergeCell ref="AN14:AR15"/>
    <mergeCell ref="E16:G17"/>
    <mergeCell ref="H16:K17"/>
    <mergeCell ref="L16:N17"/>
    <mergeCell ref="O16:U17"/>
    <mergeCell ref="E6:G9"/>
    <mergeCell ref="H6:U9"/>
    <mergeCell ref="AB6:AD9"/>
    <mergeCell ref="AE6:AR9"/>
    <mergeCell ref="E10:G11"/>
    <mergeCell ref="H10:K11"/>
    <mergeCell ref="L10:N11"/>
    <mergeCell ref="O10:U11"/>
    <mergeCell ref="AB10:AD11"/>
    <mergeCell ref="AE10:AH11"/>
    <mergeCell ref="AI10:AK11"/>
    <mergeCell ref="AL10:AR11"/>
    <mergeCell ref="AL2:AM3"/>
    <mergeCell ref="AN2:AR3"/>
    <mergeCell ref="E4:G5"/>
    <mergeCell ref="H4:K5"/>
    <mergeCell ref="L4:N5"/>
    <mergeCell ref="O4:U5"/>
    <mergeCell ref="AB4:AD5"/>
    <mergeCell ref="AE4:AH5"/>
    <mergeCell ref="AI4:AK5"/>
    <mergeCell ref="AL4:AR5"/>
    <mergeCell ref="Q2:U3"/>
    <mergeCell ref="AB2:AC3"/>
    <mergeCell ref="AD2:AE3"/>
    <mergeCell ref="AF2:AH3"/>
    <mergeCell ref="AI2:AI3"/>
    <mergeCell ref="AJ2:AK3"/>
    <mergeCell ref="Y1:AA11"/>
    <mergeCell ref="AB1:AS1"/>
    <mergeCell ref="E2:F3"/>
    <mergeCell ref="G2:H3"/>
    <mergeCell ref="I2:K3"/>
    <mergeCell ref="L2:L3"/>
    <mergeCell ref="M2:N3"/>
    <mergeCell ref="O2:P3"/>
  </mergeCells>
  <phoneticPr fontId="4"/>
  <pageMargins left="0" right="0" top="0" bottom="0" header="0" footer="0"/>
  <pageSetup paperSize="9" scale="65"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1366-034E-422F-8F9F-8EF31046391F}">
  <dimension ref="A1:B15"/>
  <sheetViews>
    <sheetView workbookViewId="0">
      <selection sqref="A1:XFD1048576"/>
    </sheetView>
  </sheetViews>
  <sheetFormatPr defaultRowHeight="18.75"/>
  <sheetData>
    <row r="1" spans="1:2">
      <c r="A1" t="s">
        <v>137</v>
      </c>
    </row>
    <row r="3" spans="1:2">
      <c r="A3" t="s">
        <v>138</v>
      </c>
    </row>
    <row r="5" spans="1:2">
      <c r="A5" s="361" t="s">
        <v>139</v>
      </c>
      <c r="B5" s="9"/>
    </row>
    <row r="6" spans="1:2">
      <c r="A6" s="361"/>
      <c r="B6" s="9" t="s">
        <v>140</v>
      </c>
    </row>
    <row r="7" spans="1:2">
      <c r="A7" s="361"/>
      <c r="B7" s="9" t="s">
        <v>141</v>
      </c>
    </row>
    <row r="8" spans="1:2">
      <c r="A8" s="361"/>
      <c r="B8" s="9" t="s">
        <v>142</v>
      </c>
    </row>
    <row r="9" spans="1:2">
      <c r="A9" s="10"/>
    </row>
    <row r="11" spans="1:2" ht="18.75" customHeight="1">
      <c r="A11" s="362" t="s">
        <v>143</v>
      </c>
      <c r="B11" s="9"/>
    </row>
    <row r="12" spans="1:2">
      <c r="A12" s="362"/>
      <c r="B12" s="9">
        <v>1</v>
      </c>
    </row>
    <row r="13" spans="1:2">
      <c r="A13" s="362"/>
      <c r="B13" s="9">
        <v>2</v>
      </c>
    </row>
    <row r="14" spans="1:2">
      <c r="A14" s="362"/>
      <c r="B14" s="9">
        <v>3</v>
      </c>
    </row>
    <row r="15" spans="1:2">
      <c r="A15" s="362"/>
      <c r="B15" s="9">
        <v>4</v>
      </c>
    </row>
  </sheetData>
  <sheetProtection algorithmName="SHA-512" hashValue="NtS9wZUlaK+mdxSExhi34gnBWVztA+BrDo8jB3t9EbVjOs6l5MptasazdbjVlteGGPn16myctwHibfFnl8akjQ==" saltValue="bv/VgKS+xLYVj7hEiTBb2Q==" spinCount="100000" sheet="1" objects="1" scenarios="1"/>
  <mergeCells count="2">
    <mergeCell ref="A5:A8"/>
    <mergeCell ref="A11:A15"/>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08087-BDD6-48D8-9F4B-29B596C325FC}">
  <dimension ref="A1:CE142"/>
  <sheetViews>
    <sheetView zoomScale="83" zoomScaleNormal="130" workbookViewId="0">
      <selection activeCell="O16" sqref="O16:U17"/>
    </sheetView>
  </sheetViews>
  <sheetFormatPr defaultRowHeight="18" customHeight="1"/>
  <cols>
    <col min="1" max="44" width="3.125" customWidth="1"/>
    <col min="45" max="57" width="3" customWidth="1"/>
    <col min="58" max="63" width="3.125" customWidth="1"/>
  </cols>
  <sheetData>
    <row r="1" spans="1:83" ht="16.5" customHeight="1">
      <c r="A1" s="155"/>
      <c r="B1" s="197" t="s">
        <v>184</v>
      </c>
      <c r="C1" s="197"/>
      <c r="D1" s="197"/>
      <c r="E1" s="193" t="s">
        <v>185</v>
      </c>
      <c r="F1" s="193"/>
      <c r="G1" s="193"/>
      <c r="H1" s="193"/>
      <c r="I1" s="193"/>
      <c r="J1" s="193"/>
      <c r="K1" s="193"/>
      <c r="L1" s="193"/>
      <c r="M1" s="193"/>
      <c r="N1" s="193"/>
      <c r="O1" s="193"/>
      <c r="P1" s="193"/>
      <c r="Q1" s="193"/>
      <c r="R1" s="193"/>
      <c r="S1" s="193"/>
      <c r="T1" s="193"/>
      <c r="U1" s="193"/>
      <c r="V1" s="193"/>
      <c r="W1" s="162"/>
      <c r="X1" s="158"/>
      <c r="Y1" s="195" t="s">
        <v>184</v>
      </c>
      <c r="Z1" s="195"/>
      <c r="AA1" s="195"/>
      <c r="AB1" s="193" t="s">
        <v>186</v>
      </c>
      <c r="AC1" s="193"/>
      <c r="AD1" s="193"/>
      <c r="AE1" s="193"/>
      <c r="AF1" s="193"/>
      <c r="AG1" s="193"/>
      <c r="AH1" s="193"/>
      <c r="AI1" s="193"/>
      <c r="AJ1" s="193"/>
      <c r="AK1" s="193"/>
      <c r="AL1" s="193"/>
      <c r="AM1" s="193"/>
      <c r="AN1" s="193"/>
      <c r="AO1" s="193"/>
      <c r="AP1" s="193"/>
      <c r="AQ1" s="193"/>
      <c r="AR1" s="193"/>
      <c r="AS1" s="193"/>
      <c r="BA1" s="159"/>
      <c r="BB1" s="159"/>
      <c r="BC1" s="159"/>
      <c r="BL1" s="159"/>
      <c r="BM1" s="159"/>
      <c r="BN1" s="159"/>
      <c r="BO1" s="158"/>
      <c r="BP1" s="158"/>
      <c r="BQ1" s="158"/>
      <c r="BR1" s="160"/>
      <c r="BS1" s="160"/>
      <c r="BT1" s="160"/>
      <c r="BU1" s="160"/>
      <c r="BV1" s="160"/>
      <c r="BW1" s="160"/>
      <c r="BX1" s="160"/>
      <c r="BY1" s="160"/>
      <c r="BZ1" s="160"/>
      <c r="CA1" s="160"/>
      <c r="CB1" s="160"/>
      <c r="CC1" s="160"/>
      <c r="CD1" s="160"/>
      <c r="CE1" s="160"/>
    </row>
    <row r="2" spans="1:83" ht="16.5" customHeight="1">
      <c r="A2" s="155"/>
      <c r="B2" s="197"/>
      <c r="C2" s="197"/>
      <c r="D2" s="197"/>
      <c r="E2" s="181" t="s">
        <v>163</v>
      </c>
      <c r="F2" s="182"/>
      <c r="G2" s="188" t="s">
        <v>182</v>
      </c>
      <c r="H2" s="188"/>
      <c r="I2" s="191" t="s">
        <v>183</v>
      </c>
      <c r="J2" s="191"/>
      <c r="K2" s="191"/>
      <c r="L2" s="182" t="s">
        <v>181</v>
      </c>
      <c r="M2" s="182">
        <v>1</v>
      </c>
      <c r="N2" s="183"/>
      <c r="O2" s="179" t="s">
        <v>139</v>
      </c>
      <c r="P2" s="179"/>
      <c r="Q2" s="181" t="s">
        <v>187</v>
      </c>
      <c r="R2" s="182"/>
      <c r="S2" s="182"/>
      <c r="T2" s="182"/>
      <c r="U2" s="183"/>
      <c r="W2" s="162"/>
      <c r="X2" s="158"/>
      <c r="Y2" s="195"/>
      <c r="Z2" s="195"/>
      <c r="AA2" s="195"/>
      <c r="AB2" s="181" t="s">
        <v>163</v>
      </c>
      <c r="AC2" s="182"/>
      <c r="AD2" s="188" t="s">
        <v>182</v>
      </c>
      <c r="AE2" s="188"/>
      <c r="AF2" s="191" t="s">
        <v>183</v>
      </c>
      <c r="AG2" s="191"/>
      <c r="AH2" s="191"/>
      <c r="AI2" s="182" t="s">
        <v>181</v>
      </c>
      <c r="AJ2" s="182">
        <f>M2</f>
        <v>1</v>
      </c>
      <c r="AK2" s="183"/>
      <c r="AL2" s="179" t="s">
        <v>139</v>
      </c>
      <c r="AM2" s="179"/>
      <c r="AN2" s="181" t="str">
        <f>Q2</f>
        <v>第２種</v>
      </c>
      <c r="AO2" s="182"/>
      <c r="AP2" s="182"/>
      <c r="AQ2" s="182"/>
      <c r="AR2" s="183"/>
      <c r="BA2" s="159"/>
      <c r="BB2" s="159"/>
      <c r="BC2" s="159"/>
      <c r="BL2" s="159"/>
      <c r="BM2" s="159"/>
      <c r="BN2" s="159"/>
      <c r="BO2" s="158"/>
      <c r="BP2" s="158"/>
      <c r="BQ2" s="158"/>
      <c r="BR2" s="160"/>
      <c r="BS2" s="160"/>
      <c r="BT2" s="160"/>
      <c r="BU2" s="160"/>
      <c r="BV2" s="160"/>
      <c r="BW2" s="160"/>
      <c r="BX2" s="160"/>
      <c r="BY2" s="160"/>
      <c r="BZ2" s="160"/>
      <c r="CA2" s="160"/>
      <c r="CB2" s="160"/>
      <c r="CC2" s="160"/>
      <c r="CD2" s="160"/>
      <c r="CE2" s="160"/>
    </row>
    <row r="3" spans="1:83" ht="16.5" customHeight="1">
      <c r="A3" s="158"/>
      <c r="B3" s="197"/>
      <c r="C3" s="197"/>
      <c r="D3" s="197"/>
      <c r="E3" s="184"/>
      <c r="F3" s="185"/>
      <c r="G3" s="189"/>
      <c r="H3" s="190"/>
      <c r="I3" s="192"/>
      <c r="J3" s="192"/>
      <c r="K3" s="192"/>
      <c r="L3" s="193"/>
      <c r="M3" s="193"/>
      <c r="N3" s="194"/>
      <c r="O3" s="180"/>
      <c r="P3" s="180"/>
      <c r="Q3" s="184"/>
      <c r="R3" s="185"/>
      <c r="S3" s="185"/>
      <c r="T3" s="185"/>
      <c r="U3" s="186"/>
      <c r="W3" s="162"/>
      <c r="X3" s="158"/>
      <c r="Y3" s="195"/>
      <c r="Z3" s="195"/>
      <c r="AA3" s="195"/>
      <c r="AB3" s="184"/>
      <c r="AC3" s="185"/>
      <c r="AD3" s="189"/>
      <c r="AE3" s="190"/>
      <c r="AF3" s="192"/>
      <c r="AG3" s="192"/>
      <c r="AH3" s="192"/>
      <c r="AI3" s="193"/>
      <c r="AJ3" s="193"/>
      <c r="AK3" s="194"/>
      <c r="AL3" s="180"/>
      <c r="AM3" s="180"/>
      <c r="AN3" s="184"/>
      <c r="AO3" s="185"/>
      <c r="AP3" s="185"/>
      <c r="AQ3" s="185"/>
      <c r="AR3" s="186"/>
      <c r="BA3" s="159"/>
      <c r="BB3" s="159"/>
      <c r="BC3" s="159"/>
      <c r="BL3" s="159"/>
      <c r="BM3" s="159"/>
      <c r="BN3" s="159"/>
      <c r="BO3" s="158"/>
      <c r="BP3" s="158"/>
      <c r="BQ3" s="158"/>
      <c r="BR3" s="158"/>
      <c r="BS3" s="158"/>
      <c r="BT3" s="158"/>
      <c r="BU3" s="158"/>
      <c r="BV3" s="158"/>
      <c r="BW3" s="158"/>
      <c r="BX3" s="158"/>
      <c r="BY3" s="158"/>
      <c r="BZ3" s="158"/>
      <c r="CA3" s="158"/>
      <c r="CB3" s="158"/>
      <c r="CC3" s="158"/>
      <c r="CD3" s="158"/>
      <c r="CE3" s="158"/>
    </row>
    <row r="4" spans="1:83" ht="16.5" customHeight="1">
      <c r="A4" s="158"/>
      <c r="B4" s="197"/>
      <c r="C4" s="197"/>
      <c r="D4" s="197"/>
      <c r="E4" s="179" t="s">
        <v>164</v>
      </c>
      <c r="F4" s="179"/>
      <c r="G4" s="179"/>
      <c r="H4" s="187">
        <v>45541</v>
      </c>
      <c r="I4" s="179"/>
      <c r="J4" s="179"/>
      <c r="K4" s="179"/>
      <c r="L4" s="179" t="s">
        <v>165</v>
      </c>
      <c r="M4" s="179"/>
      <c r="N4" s="179"/>
      <c r="O4" s="179" t="s">
        <v>188</v>
      </c>
      <c r="P4" s="179"/>
      <c r="Q4" s="179"/>
      <c r="R4" s="179"/>
      <c r="S4" s="179"/>
      <c r="T4" s="179"/>
      <c r="U4" s="179"/>
      <c r="W4" s="162"/>
      <c r="X4" s="158"/>
      <c r="Y4" s="195"/>
      <c r="Z4" s="195"/>
      <c r="AA4" s="195"/>
      <c r="AB4" s="179" t="s">
        <v>164</v>
      </c>
      <c r="AC4" s="179"/>
      <c r="AD4" s="179"/>
      <c r="AE4" s="187">
        <f>H4</f>
        <v>45541</v>
      </c>
      <c r="AF4" s="179"/>
      <c r="AG4" s="179"/>
      <c r="AH4" s="179"/>
      <c r="AI4" s="179" t="s">
        <v>165</v>
      </c>
      <c r="AJ4" s="179"/>
      <c r="AK4" s="179"/>
      <c r="AL4" s="179" t="str">
        <f>O4</f>
        <v>株式会社シン・シア</v>
      </c>
      <c r="AM4" s="179"/>
      <c r="AN4" s="179"/>
      <c r="AO4" s="179"/>
      <c r="AP4" s="179"/>
      <c r="AQ4" s="179"/>
      <c r="AR4" s="179"/>
      <c r="BA4" s="159"/>
      <c r="BB4" s="159"/>
      <c r="BC4" s="159"/>
      <c r="BL4" s="159"/>
      <c r="BM4" s="159"/>
      <c r="BN4" s="159"/>
      <c r="BO4" s="158"/>
      <c r="BP4" s="158"/>
      <c r="BQ4" s="158"/>
      <c r="BR4" s="158"/>
      <c r="BS4" s="158"/>
      <c r="BT4" s="158"/>
      <c r="BU4" s="158"/>
      <c r="BV4" s="158"/>
      <c r="BW4" s="158"/>
      <c r="BX4" s="158"/>
      <c r="BY4" s="158"/>
      <c r="BZ4" s="158"/>
      <c r="CA4" s="158"/>
      <c r="CB4" s="158"/>
      <c r="CC4" s="158"/>
      <c r="CD4" s="158"/>
      <c r="CE4" s="158"/>
    </row>
    <row r="5" spans="1:83" ht="16.5" customHeight="1">
      <c r="A5" s="158"/>
      <c r="B5" s="197"/>
      <c r="C5" s="197"/>
      <c r="D5" s="197"/>
      <c r="E5" s="179"/>
      <c r="F5" s="179"/>
      <c r="G5" s="179"/>
      <c r="H5" s="179"/>
      <c r="I5" s="179"/>
      <c r="J5" s="179"/>
      <c r="K5" s="179"/>
      <c r="L5" s="179"/>
      <c r="M5" s="179"/>
      <c r="N5" s="179"/>
      <c r="O5" s="179"/>
      <c r="P5" s="179"/>
      <c r="Q5" s="179"/>
      <c r="R5" s="179"/>
      <c r="S5" s="179"/>
      <c r="T5" s="179"/>
      <c r="U5" s="179"/>
      <c r="W5" s="162"/>
      <c r="X5" s="158"/>
      <c r="Y5" s="195"/>
      <c r="Z5" s="195"/>
      <c r="AA5" s="195"/>
      <c r="AB5" s="179"/>
      <c r="AC5" s="179"/>
      <c r="AD5" s="179"/>
      <c r="AE5" s="179"/>
      <c r="AF5" s="179"/>
      <c r="AG5" s="179"/>
      <c r="AH5" s="179"/>
      <c r="AI5" s="179"/>
      <c r="AJ5" s="179"/>
      <c r="AK5" s="179"/>
      <c r="AL5" s="179"/>
      <c r="AM5" s="179"/>
      <c r="AN5" s="179"/>
      <c r="AO5" s="179"/>
      <c r="AP5" s="179"/>
      <c r="AQ5" s="179"/>
      <c r="AR5" s="179"/>
      <c r="BA5" s="159"/>
      <c r="BB5" s="159"/>
      <c r="BC5" s="159"/>
    </row>
    <row r="6" spans="1:83" ht="16.5" customHeight="1">
      <c r="A6" s="158"/>
      <c r="B6" s="197"/>
      <c r="C6" s="197"/>
      <c r="D6" s="197"/>
      <c r="E6" s="179" t="s">
        <v>166</v>
      </c>
      <c r="F6" s="179"/>
      <c r="G6" s="179"/>
      <c r="H6" s="196" t="s">
        <v>189</v>
      </c>
      <c r="I6" s="196"/>
      <c r="J6" s="196"/>
      <c r="K6" s="196"/>
      <c r="L6" s="196"/>
      <c r="M6" s="196"/>
      <c r="N6" s="196"/>
      <c r="O6" s="196"/>
      <c r="P6" s="196"/>
      <c r="Q6" s="196"/>
      <c r="R6" s="196"/>
      <c r="S6" s="196"/>
      <c r="T6" s="196"/>
      <c r="U6" s="196"/>
      <c r="W6" s="162"/>
      <c r="X6" s="158"/>
      <c r="Y6" s="195"/>
      <c r="Z6" s="195"/>
      <c r="AA6" s="195"/>
      <c r="AB6" s="179" t="s">
        <v>166</v>
      </c>
      <c r="AC6" s="179"/>
      <c r="AD6" s="179"/>
      <c r="AE6" s="196" t="str">
        <f>H6</f>
        <v>令和５年災第73号市道松上岩坪線道路
災害復旧工事</v>
      </c>
      <c r="AF6" s="196"/>
      <c r="AG6" s="196"/>
      <c r="AH6" s="196"/>
      <c r="AI6" s="196"/>
      <c r="AJ6" s="196"/>
      <c r="AK6" s="196"/>
      <c r="AL6" s="196"/>
      <c r="AM6" s="196"/>
      <c r="AN6" s="196"/>
      <c r="AO6" s="196"/>
      <c r="AP6" s="196"/>
      <c r="AQ6" s="196"/>
      <c r="AR6" s="196"/>
      <c r="BA6" s="159"/>
      <c r="BB6" s="159"/>
      <c r="BC6" s="159"/>
    </row>
    <row r="7" spans="1:83" ht="16.5" customHeight="1">
      <c r="A7" s="158"/>
      <c r="B7" s="197"/>
      <c r="C7" s="197"/>
      <c r="D7" s="197"/>
      <c r="E7" s="179"/>
      <c r="F7" s="179"/>
      <c r="G7" s="179"/>
      <c r="H7" s="196"/>
      <c r="I7" s="196"/>
      <c r="J7" s="196"/>
      <c r="K7" s="196"/>
      <c r="L7" s="196"/>
      <c r="M7" s="196"/>
      <c r="N7" s="196"/>
      <c r="O7" s="196"/>
      <c r="P7" s="196"/>
      <c r="Q7" s="196"/>
      <c r="R7" s="196"/>
      <c r="S7" s="196"/>
      <c r="T7" s="196"/>
      <c r="U7" s="196"/>
      <c r="W7" s="162"/>
      <c r="X7" s="158"/>
      <c r="Y7" s="195"/>
      <c r="Z7" s="195"/>
      <c r="AA7" s="195"/>
      <c r="AB7" s="179"/>
      <c r="AC7" s="179"/>
      <c r="AD7" s="179"/>
      <c r="AE7" s="196"/>
      <c r="AF7" s="196"/>
      <c r="AG7" s="196"/>
      <c r="AH7" s="196"/>
      <c r="AI7" s="196"/>
      <c r="AJ7" s="196"/>
      <c r="AK7" s="196"/>
      <c r="AL7" s="196"/>
      <c r="AM7" s="196"/>
      <c r="AN7" s="196"/>
      <c r="AO7" s="196"/>
      <c r="AP7" s="196"/>
      <c r="AQ7" s="196"/>
      <c r="AR7" s="196"/>
      <c r="BA7" s="159"/>
      <c r="BB7" s="159"/>
      <c r="BC7" s="159"/>
    </row>
    <row r="8" spans="1:83" ht="16.5" customHeight="1">
      <c r="A8" s="158"/>
      <c r="B8" s="197"/>
      <c r="C8" s="197"/>
      <c r="D8" s="197"/>
      <c r="E8" s="179"/>
      <c r="F8" s="179"/>
      <c r="G8" s="179"/>
      <c r="H8" s="196"/>
      <c r="I8" s="196"/>
      <c r="J8" s="196"/>
      <c r="K8" s="196"/>
      <c r="L8" s="196"/>
      <c r="M8" s="196"/>
      <c r="N8" s="196"/>
      <c r="O8" s="196"/>
      <c r="P8" s="196"/>
      <c r="Q8" s="196"/>
      <c r="R8" s="196"/>
      <c r="S8" s="196"/>
      <c r="T8" s="196"/>
      <c r="U8" s="196"/>
      <c r="W8" s="162"/>
      <c r="X8" s="158"/>
      <c r="Y8" s="195"/>
      <c r="Z8" s="195"/>
      <c r="AA8" s="195"/>
      <c r="AB8" s="179"/>
      <c r="AC8" s="179"/>
      <c r="AD8" s="179"/>
      <c r="AE8" s="196"/>
      <c r="AF8" s="196"/>
      <c r="AG8" s="196"/>
      <c r="AH8" s="196"/>
      <c r="AI8" s="196"/>
      <c r="AJ8" s="196"/>
      <c r="AK8" s="196"/>
      <c r="AL8" s="196"/>
      <c r="AM8" s="196"/>
      <c r="AN8" s="196"/>
      <c r="AO8" s="196"/>
      <c r="AP8" s="196"/>
      <c r="AQ8" s="196"/>
      <c r="AR8" s="196"/>
      <c r="BA8" s="159"/>
      <c r="BB8" s="159"/>
      <c r="BC8" s="159"/>
    </row>
    <row r="9" spans="1:83" ht="16.5" customHeight="1">
      <c r="A9" s="158"/>
      <c r="B9" s="197"/>
      <c r="C9" s="197"/>
      <c r="D9" s="197"/>
      <c r="E9" s="179"/>
      <c r="F9" s="179"/>
      <c r="G9" s="179"/>
      <c r="H9" s="196"/>
      <c r="I9" s="196"/>
      <c r="J9" s="196"/>
      <c r="K9" s="196"/>
      <c r="L9" s="196"/>
      <c r="M9" s="196"/>
      <c r="N9" s="196"/>
      <c r="O9" s="196"/>
      <c r="P9" s="196"/>
      <c r="Q9" s="196"/>
      <c r="R9" s="196"/>
      <c r="S9" s="196"/>
      <c r="T9" s="196"/>
      <c r="U9" s="196"/>
      <c r="V9" s="147"/>
      <c r="W9" s="162"/>
      <c r="X9" s="158"/>
      <c r="Y9" s="195"/>
      <c r="Z9" s="195"/>
      <c r="AA9" s="195"/>
      <c r="AB9" s="179"/>
      <c r="AC9" s="179"/>
      <c r="AD9" s="179"/>
      <c r="AE9" s="196"/>
      <c r="AF9" s="196"/>
      <c r="AG9" s="196"/>
      <c r="AH9" s="196"/>
      <c r="AI9" s="196"/>
      <c r="AJ9" s="196"/>
      <c r="AK9" s="196"/>
      <c r="AL9" s="196"/>
      <c r="AM9" s="196"/>
      <c r="AN9" s="196"/>
      <c r="AO9" s="196"/>
      <c r="AP9" s="196"/>
      <c r="AQ9" s="196"/>
      <c r="AR9" s="196"/>
      <c r="AS9" s="147"/>
      <c r="BA9" s="159"/>
      <c r="BB9" s="159"/>
      <c r="BC9" s="159"/>
    </row>
    <row r="10" spans="1:83" ht="16.5" customHeight="1">
      <c r="A10" s="158"/>
      <c r="B10" s="197"/>
      <c r="C10" s="197"/>
      <c r="D10" s="197"/>
      <c r="E10" s="179" t="s">
        <v>167</v>
      </c>
      <c r="F10" s="179"/>
      <c r="G10" s="179"/>
      <c r="H10" s="179"/>
      <c r="I10" s="179"/>
      <c r="J10" s="179"/>
      <c r="K10" s="179"/>
      <c r="L10" s="179" t="s">
        <v>168</v>
      </c>
      <c r="M10" s="179"/>
      <c r="N10" s="179"/>
      <c r="O10" s="179"/>
      <c r="P10" s="179"/>
      <c r="Q10" s="179"/>
      <c r="R10" s="179"/>
      <c r="S10" s="179"/>
      <c r="T10" s="179"/>
      <c r="U10" s="179"/>
      <c r="W10" s="162"/>
      <c r="X10" s="158"/>
      <c r="Y10" s="195"/>
      <c r="Z10" s="195"/>
      <c r="AA10" s="195"/>
      <c r="AB10" s="179" t="s">
        <v>167</v>
      </c>
      <c r="AC10" s="179"/>
      <c r="AD10" s="179"/>
      <c r="AE10" s="179"/>
      <c r="AF10" s="179"/>
      <c r="AG10" s="179"/>
      <c r="AH10" s="179"/>
      <c r="AI10" s="179" t="s">
        <v>168</v>
      </c>
      <c r="AJ10" s="179"/>
      <c r="AK10" s="179"/>
      <c r="AL10" s="179"/>
      <c r="AM10" s="179"/>
      <c r="AN10" s="179"/>
      <c r="AO10" s="179"/>
      <c r="AP10" s="179"/>
      <c r="AQ10" s="179"/>
      <c r="AR10" s="179"/>
      <c r="AZ10" s="159"/>
      <c r="BA10" s="159"/>
      <c r="BB10" s="159"/>
      <c r="BC10" s="158"/>
      <c r="BD10" s="158"/>
      <c r="BE10" s="158"/>
      <c r="BF10" s="158"/>
      <c r="BG10" s="158"/>
      <c r="BH10" s="158"/>
      <c r="BI10" s="158"/>
      <c r="BJ10" s="158"/>
      <c r="BK10" s="158"/>
      <c r="BL10" s="158"/>
      <c r="BM10" s="158"/>
      <c r="BN10" s="158"/>
      <c r="BO10" s="158"/>
      <c r="BP10" s="158"/>
      <c r="BQ10" s="158"/>
      <c r="BR10" s="158"/>
      <c r="BS10" s="158"/>
      <c r="BT10" s="158"/>
    </row>
    <row r="11" spans="1:83" ht="16.5" customHeight="1">
      <c r="A11" s="158"/>
      <c r="B11" s="197"/>
      <c r="C11" s="197"/>
      <c r="D11" s="197"/>
      <c r="E11" s="179"/>
      <c r="F11" s="179"/>
      <c r="G11" s="179"/>
      <c r="H11" s="179"/>
      <c r="I11" s="179"/>
      <c r="J11" s="179"/>
      <c r="K11" s="179"/>
      <c r="L11" s="179"/>
      <c r="M11" s="179"/>
      <c r="N11" s="179"/>
      <c r="O11" s="179"/>
      <c r="P11" s="179"/>
      <c r="Q11" s="179"/>
      <c r="R11" s="179"/>
      <c r="S11" s="179"/>
      <c r="T11" s="179"/>
      <c r="U11" s="179"/>
      <c r="W11" s="162"/>
      <c r="X11" s="158"/>
      <c r="Y11" s="195"/>
      <c r="Z11" s="195"/>
      <c r="AA11" s="195"/>
      <c r="AB11" s="179"/>
      <c r="AC11" s="179"/>
      <c r="AD11" s="179"/>
      <c r="AE11" s="179"/>
      <c r="AF11" s="179"/>
      <c r="AG11" s="179"/>
      <c r="AH11" s="179"/>
      <c r="AI11" s="179"/>
      <c r="AJ11" s="179"/>
      <c r="AK11" s="179"/>
      <c r="AL11" s="179"/>
      <c r="AM11" s="179"/>
      <c r="AN11" s="179"/>
      <c r="AO11" s="179"/>
      <c r="AP11" s="179"/>
      <c r="AQ11" s="179"/>
      <c r="AR11" s="179"/>
      <c r="AZ11" s="159"/>
      <c r="BA11" s="159"/>
      <c r="BB11" s="159"/>
      <c r="BC11" s="158"/>
      <c r="BD11" s="158"/>
      <c r="BE11" s="158"/>
      <c r="BF11" s="161"/>
      <c r="BG11" s="158"/>
      <c r="BH11" s="158"/>
      <c r="BI11" s="158"/>
      <c r="BJ11" s="158"/>
      <c r="BK11" s="158"/>
      <c r="BL11" s="158"/>
      <c r="BM11" s="158"/>
      <c r="BN11" s="158"/>
      <c r="BO11" s="158"/>
      <c r="BP11" s="158"/>
      <c r="BQ11" s="158"/>
      <c r="BR11" s="158"/>
      <c r="BS11" s="158"/>
    </row>
    <row r="12" spans="1:83" ht="21.75" customHeight="1">
      <c r="AZ12" s="159"/>
      <c r="BA12" s="159"/>
      <c r="BB12" s="159"/>
      <c r="BC12" s="158"/>
      <c r="BD12" s="158"/>
      <c r="BE12" s="158"/>
      <c r="BF12" s="158"/>
      <c r="BG12" s="158"/>
      <c r="BH12" s="158"/>
      <c r="BI12" s="158"/>
      <c r="BJ12" s="158"/>
      <c r="BK12" s="158"/>
      <c r="BL12" s="158"/>
      <c r="BM12" s="158"/>
      <c r="BN12" s="158"/>
      <c r="BO12" s="158"/>
      <c r="BP12" s="158"/>
      <c r="BQ12" s="158"/>
      <c r="BR12" s="158"/>
      <c r="BS12" s="158"/>
    </row>
    <row r="13" spans="1:83" ht="17.25" customHeight="1">
      <c r="A13" s="155"/>
      <c r="B13" s="197" t="s">
        <v>184</v>
      </c>
      <c r="C13" s="197"/>
      <c r="D13" s="197"/>
      <c r="E13" s="193" t="s">
        <v>185</v>
      </c>
      <c r="F13" s="193"/>
      <c r="G13" s="193"/>
      <c r="H13" s="193"/>
      <c r="I13" s="193"/>
      <c r="J13" s="193"/>
      <c r="K13" s="193"/>
      <c r="L13" s="193"/>
      <c r="M13" s="193"/>
      <c r="N13" s="193"/>
      <c r="O13" s="193"/>
      <c r="P13" s="193"/>
      <c r="Q13" s="193"/>
      <c r="R13" s="193"/>
      <c r="S13" s="193"/>
      <c r="T13" s="193"/>
      <c r="U13" s="193"/>
      <c r="V13" s="193"/>
      <c r="W13" s="162"/>
      <c r="X13" s="158"/>
      <c r="Y13" s="195" t="s">
        <v>184</v>
      </c>
      <c r="Z13" s="195"/>
      <c r="AA13" s="195"/>
      <c r="AB13" s="193" t="s">
        <v>186</v>
      </c>
      <c r="AC13" s="193"/>
      <c r="AD13" s="193"/>
      <c r="AE13" s="193"/>
      <c r="AF13" s="193"/>
      <c r="AG13" s="193"/>
      <c r="AH13" s="193"/>
      <c r="AI13" s="193"/>
      <c r="AJ13" s="193"/>
      <c r="AK13" s="193"/>
      <c r="AL13" s="193"/>
      <c r="AM13" s="193"/>
      <c r="AN13" s="193"/>
      <c r="AO13" s="193"/>
      <c r="AP13" s="193"/>
      <c r="AQ13" s="193"/>
      <c r="AR13" s="193"/>
      <c r="AS13" s="193"/>
      <c r="AZ13" s="159"/>
      <c r="BA13" s="159"/>
      <c r="BB13" s="159"/>
      <c r="BC13" s="158"/>
      <c r="BD13" s="158"/>
      <c r="BE13" s="158"/>
      <c r="BF13" s="160"/>
      <c r="BG13" s="160"/>
      <c r="BH13" s="160"/>
      <c r="BI13" s="160"/>
      <c r="BJ13" s="160"/>
      <c r="BK13" s="160"/>
      <c r="BL13" s="160"/>
      <c r="BM13" s="160"/>
      <c r="BN13" s="160"/>
      <c r="BO13" s="160"/>
      <c r="BP13" s="160"/>
      <c r="BQ13" s="160"/>
      <c r="BR13" s="160"/>
      <c r="BS13" s="160"/>
    </row>
    <row r="14" spans="1:83" ht="17.25" customHeight="1">
      <c r="A14" s="155"/>
      <c r="B14" s="197"/>
      <c r="C14" s="197"/>
      <c r="D14" s="197"/>
      <c r="E14" s="181" t="s">
        <v>163</v>
      </c>
      <c r="F14" s="182"/>
      <c r="G14" s="188" t="s">
        <v>182</v>
      </c>
      <c r="H14" s="188"/>
      <c r="I14" s="191" t="s">
        <v>183</v>
      </c>
      <c r="J14" s="191"/>
      <c r="K14" s="191"/>
      <c r="L14" s="182" t="s">
        <v>181</v>
      </c>
      <c r="M14" s="182">
        <f>M2+1</f>
        <v>2</v>
      </c>
      <c r="N14" s="183"/>
      <c r="O14" s="179" t="s">
        <v>139</v>
      </c>
      <c r="P14" s="179"/>
      <c r="Q14" s="181" t="str">
        <f>Q2</f>
        <v>第２種</v>
      </c>
      <c r="R14" s="182"/>
      <c r="S14" s="182"/>
      <c r="T14" s="182"/>
      <c r="U14" s="183"/>
      <c r="W14" s="162"/>
      <c r="X14" s="158"/>
      <c r="Y14" s="195"/>
      <c r="Z14" s="195"/>
      <c r="AA14" s="195"/>
      <c r="AB14" s="181" t="s">
        <v>163</v>
      </c>
      <c r="AC14" s="182"/>
      <c r="AD14" s="188" t="s">
        <v>182</v>
      </c>
      <c r="AE14" s="188"/>
      <c r="AF14" s="191" t="s">
        <v>183</v>
      </c>
      <c r="AG14" s="191"/>
      <c r="AH14" s="191"/>
      <c r="AI14" s="182" t="s">
        <v>181</v>
      </c>
      <c r="AJ14" s="182">
        <f>M14</f>
        <v>2</v>
      </c>
      <c r="AK14" s="183"/>
      <c r="AL14" s="179" t="s">
        <v>139</v>
      </c>
      <c r="AM14" s="179"/>
      <c r="AN14" s="181" t="str">
        <f>Q2</f>
        <v>第２種</v>
      </c>
      <c r="AO14" s="182"/>
      <c r="AP14" s="182"/>
      <c r="AQ14" s="182"/>
      <c r="AR14" s="183"/>
      <c r="AZ14" s="159"/>
      <c r="BA14" s="159"/>
      <c r="BB14" s="159"/>
      <c r="BC14" s="158"/>
      <c r="BD14" s="158"/>
      <c r="BE14" s="158"/>
      <c r="BF14" s="160"/>
      <c r="BG14" s="160"/>
      <c r="BH14" s="160"/>
      <c r="BI14" s="160"/>
      <c r="BJ14" s="160"/>
      <c r="BK14" s="160"/>
      <c r="BL14" s="160"/>
      <c r="BM14" s="160"/>
      <c r="BN14" s="160"/>
      <c r="BO14" s="160"/>
      <c r="BP14" s="160"/>
      <c r="BQ14" s="160"/>
      <c r="BR14" s="160"/>
      <c r="BS14" s="160"/>
    </row>
    <row r="15" spans="1:83" ht="17.25" customHeight="1">
      <c r="A15" s="158"/>
      <c r="B15" s="197"/>
      <c r="C15" s="197"/>
      <c r="D15" s="197"/>
      <c r="E15" s="184"/>
      <c r="F15" s="185"/>
      <c r="G15" s="189"/>
      <c r="H15" s="190"/>
      <c r="I15" s="192"/>
      <c r="J15" s="192"/>
      <c r="K15" s="192"/>
      <c r="L15" s="193"/>
      <c r="M15" s="193"/>
      <c r="N15" s="194"/>
      <c r="O15" s="180"/>
      <c r="P15" s="180"/>
      <c r="Q15" s="184"/>
      <c r="R15" s="185"/>
      <c r="S15" s="185"/>
      <c r="T15" s="185"/>
      <c r="U15" s="186"/>
      <c r="W15" s="162"/>
      <c r="X15" s="158"/>
      <c r="Y15" s="195"/>
      <c r="Z15" s="195"/>
      <c r="AA15" s="195"/>
      <c r="AB15" s="184"/>
      <c r="AC15" s="185"/>
      <c r="AD15" s="189"/>
      <c r="AE15" s="190"/>
      <c r="AF15" s="192"/>
      <c r="AG15" s="192"/>
      <c r="AH15" s="192"/>
      <c r="AI15" s="193"/>
      <c r="AJ15" s="193"/>
      <c r="AK15" s="194"/>
      <c r="AL15" s="180"/>
      <c r="AM15" s="180"/>
      <c r="AN15" s="184"/>
      <c r="AO15" s="185"/>
      <c r="AP15" s="185"/>
      <c r="AQ15" s="185"/>
      <c r="AR15" s="186"/>
      <c r="AZ15" s="159"/>
      <c r="BA15" s="159"/>
      <c r="BB15" s="159"/>
      <c r="BC15" s="158"/>
      <c r="BD15" s="158"/>
      <c r="BE15" s="158"/>
      <c r="BF15" s="160"/>
      <c r="BG15" s="160"/>
      <c r="BH15" s="160"/>
      <c r="BI15" s="160"/>
      <c r="BJ15" s="160"/>
      <c r="BK15" s="160"/>
      <c r="BL15" s="160"/>
      <c r="BM15" s="160"/>
      <c r="BN15" s="160"/>
      <c r="BO15" s="160"/>
      <c r="BP15" s="160"/>
      <c r="BQ15" s="160"/>
      <c r="BR15" s="160"/>
      <c r="BS15" s="160"/>
    </row>
    <row r="16" spans="1:83" ht="17.25" customHeight="1">
      <c r="A16" s="158"/>
      <c r="B16" s="197"/>
      <c r="C16" s="197"/>
      <c r="D16" s="197"/>
      <c r="E16" s="179" t="s">
        <v>164</v>
      </c>
      <c r="F16" s="179"/>
      <c r="G16" s="179"/>
      <c r="H16" s="187">
        <f>H4</f>
        <v>45541</v>
      </c>
      <c r="I16" s="179"/>
      <c r="J16" s="179"/>
      <c r="K16" s="179"/>
      <c r="L16" s="179" t="s">
        <v>165</v>
      </c>
      <c r="M16" s="179"/>
      <c r="N16" s="179"/>
      <c r="O16" s="179" t="str">
        <f>O4</f>
        <v>株式会社シン・シア</v>
      </c>
      <c r="P16" s="179"/>
      <c r="Q16" s="179"/>
      <c r="R16" s="179"/>
      <c r="S16" s="179"/>
      <c r="T16" s="179"/>
      <c r="U16" s="179"/>
      <c r="W16" s="162"/>
      <c r="X16" s="158"/>
      <c r="Y16" s="195"/>
      <c r="Z16" s="195"/>
      <c r="AA16" s="195"/>
      <c r="AB16" s="179" t="s">
        <v>164</v>
      </c>
      <c r="AC16" s="179"/>
      <c r="AD16" s="179"/>
      <c r="AE16" s="187">
        <f>H4</f>
        <v>45541</v>
      </c>
      <c r="AF16" s="179"/>
      <c r="AG16" s="179"/>
      <c r="AH16" s="179"/>
      <c r="AI16" s="179" t="s">
        <v>165</v>
      </c>
      <c r="AJ16" s="179"/>
      <c r="AK16" s="179"/>
      <c r="AL16" s="179" t="str">
        <f>O4</f>
        <v>株式会社シン・シア</v>
      </c>
      <c r="AM16" s="179"/>
      <c r="AN16" s="179"/>
      <c r="AO16" s="179"/>
      <c r="AP16" s="179"/>
      <c r="AQ16" s="179"/>
      <c r="AR16" s="179"/>
      <c r="AZ16" s="159"/>
      <c r="BA16" s="159"/>
      <c r="BB16" s="159"/>
      <c r="BC16" s="158"/>
      <c r="BD16" s="158"/>
      <c r="BE16" s="158"/>
      <c r="BF16" s="160"/>
      <c r="BG16" s="160"/>
      <c r="BH16" s="160"/>
      <c r="BI16" s="160"/>
      <c r="BJ16" s="160"/>
      <c r="BK16" s="160"/>
      <c r="BL16" s="160"/>
      <c r="BM16" s="160"/>
      <c r="BN16" s="160"/>
      <c r="BO16" s="160"/>
      <c r="BP16" s="160"/>
      <c r="BQ16" s="160"/>
      <c r="BR16" s="160"/>
      <c r="BS16" s="160"/>
    </row>
    <row r="17" spans="1:71" ht="17.25" customHeight="1">
      <c r="A17" s="158"/>
      <c r="B17" s="197"/>
      <c r="C17" s="197"/>
      <c r="D17" s="197"/>
      <c r="E17" s="179"/>
      <c r="F17" s="179"/>
      <c r="G17" s="179"/>
      <c r="H17" s="179"/>
      <c r="I17" s="179"/>
      <c r="J17" s="179"/>
      <c r="K17" s="179"/>
      <c r="L17" s="179"/>
      <c r="M17" s="179"/>
      <c r="N17" s="179"/>
      <c r="O17" s="179"/>
      <c r="P17" s="179"/>
      <c r="Q17" s="179"/>
      <c r="R17" s="179"/>
      <c r="S17" s="179"/>
      <c r="T17" s="179"/>
      <c r="U17" s="179"/>
      <c r="W17" s="162"/>
      <c r="X17" s="158"/>
      <c r="Y17" s="195"/>
      <c r="Z17" s="195"/>
      <c r="AA17" s="195"/>
      <c r="AB17" s="179"/>
      <c r="AC17" s="179"/>
      <c r="AD17" s="179"/>
      <c r="AE17" s="179"/>
      <c r="AF17" s="179"/>
      <c r="AG17" s="179"/>
      <c r="AH17" s="179"/>
      <c r="AI17" s="179"/>
      <c r="AJ17" s="179"/>
      <c r="AK17" s="179"/>
      <c r="AL17" s="179"/>
      <c r="AM17" s="179"/>
      <c r="AN17" s="179"/>
      <c r="AO17" s="179"/>
      <c r="AP17" s="179"/>
      <c r="AQ17" s="179"/>
      <c r="AR17" s="179"/>
      <c r="AZ17" s="159"/>
      <c r="BA17" s="159"/>
      <c r="BB17" s="159"/>
      <c r="BC17" s="158"/>
      <c r="BD17" s="158"/>
      <c r="BE17" s="158"/>
      <c r="BF17" s="158"/>
      <c r="BG17" s="158"/>
      <c r="BH17" s="158"/>
      <c r="BI17" s="158"/>
      <c r="BJ17" s="158"/>
      <c r="BK17" s="158"/>
      <c r="BL17" s="158"/>
      <c r="BM17" s="158"/>
      <c r="BN17" s="158"/>
      <c r="BO17" s="158"/>
      <c r="BP17" s="158"/>
      <c r="BQ17" s="158"/>
      <c r="BR17" s="158"/>
      <c r="BS17" s="158"/>
    </row>
    <row r="18" spans="1:71" ht="17.25" customHeight="1">
      <c r="A18" s="158"/>
      <c r="B18" s="197"/>
      <c r="C18" s="197"/>
      <c r="D18" s="197"/>
      <c r="E18" s="179" t="s">
        <v>166</v>
      </c>
      <c r="F18" s="179"/>
      <c r="G18" s="179"/>
      <c r="H18" s="196" t="str">
        <f>H6</f>
        <v>令和５年災第73号市道松上岩坪線道路
災害復旧工事</v>
      </c>
      <c r="I18" s="196"/>
      <c r="J18" s="196"/>
      <c r="K18" s="196"/>
      <c r="L18" s="196"/>
      <c r="M18" s="196"/>
      <c r="N18" s="196"/>
      <c r="O18" s="196"/>
      <c r="P18" s="196"/>
      <c r="Q18" s="196"/>
      <c r="R18" s="196"/>
      <c r="S18" s="196"/>
      <c r="T18" s="196"/>
      <c r="U18" s="196"/>
      <c r="W18" s="162"/>
      <c r="X18" s="158"/>
      <c r="Y18" s="195"/>
      <c r="Z18" s="195"/>
      <c r="AA18" s="195"/>
      <c r="AB18" s="179" t="s">
        <v>166</v>
      </c>
      <c r="AC18" s="179"/>
      <c r="AD18" s="179"/>
      <c r="AE18" s="196" t="str">
        <f>H6</f>
        <v>令和５年災第73号市道松上岩坪線道路
災害復旧工事</v>
      </c>
      <c r="AF18" s="196"/>
      <c r="AG18" s="196"/>
      <c r="AH18" s="196"/>
      <c r="AI18" s="196"/>
      <c r="AJ18" s="196"/>
      <c r="AK18" s="196"/>
      <c r="AL18" s="196"/>
      <c r="AM18" s="196"/>
      <c r="AN18" s="196"/>
      <c r="AO18" s="196"/>
      <c r="AP18" s="196"/>
      <c r="AQ18" s="196"/>
      <c r="AR18" s="196"/>
      <c r="AT18" s="157"/>
      <c r="AU18" s="157"/>
      <c r="AV18" s="157"/>
      <c r="AW18" s="157"/>
      <c r="AX18" s="157"/>
      <c r="AY18" s="157"/>
      <c r="AZ18" s="159"/>
      <c r="BA18" s="159"/>
      <c r="BB18" s="159"/>
      <c r="BC18" s="158"/>
      <c r="BD18" s="158"/>
      <c r="BE18" s="158"/>
      <c r="BF18" s="158"/>
      <c r="BG18" s="158"/>
      <c r="BH18" s="158"/>
      <c r="BI18" s="158"/>
      <c r="BJ18" s="158"/>
      <c r="BK18" s="158"/>
      <c r="BL18" s="158"/>
      <c r="BM18" s="158"/>
      <c r="BN18" s="158"/>
      <c r="BO18" s="158"/>
      <c r="BP18" s="158"/>
      <c r="BQ18" s="158"/>
      <c r="BR18" s="158"/>
      <c r="BS18" s="158"/>
    </row>
    <row r="19" spans="1:71" ht="17.25" customHeight="1">
      <c r="A19" s="158"/>
      <c r="B19" s="197"/>
      <c r="C19" s="197"/>
      <c r="D19" s="197"/>
      <c r="E19" s="179"/>
      <c r="F19" s="179"/>
      <c r="G19" s="179"/>
      <c r="H19" s="196"/>
      <c r="I19" s="196"/>
      <c r="J19" s="196"/>
      <c r="K19" s="196"/>
      <c r="L19" s="196"/>
      <c r="M19" s="196"/>
      <c r="N19" s="196"/>
      <c r="O19" s="196"/>
      <c r="P19" s="196"/>
      <c r="Q19" s="196"/>
      <c r="R19" s="196"/>
      <c r="S19" s="196"/>
      <c r="T19" s="196"/>
      <c r="U19" s="196"/>
      <c r="W19" s="162"/>
      <c r="X19" s="158"/>
      <c r="Y19" s="195"/>
      <c r="Z19" s="195"/>
      <c r="AA19" s="195"/>
      <c r="AB19" s="179"/>
      <c r="AC19" s="179"/>
      <c r="AD19" s="179"/>
      <c r="AE19" s="196"/>
      <c r="AF19" s="196"/>
      <c r="AG19" s="196"/>
      <c r="AH19" s="196"/>
      <c r="AI19" s="196"/>
      <c r="AJ19" s="196"/>
      <c r="AK19" s="196"/>
      <c r="AL19" s="196"/>
      <c r="AM19" s="196"/>
      <c r="AN19" s="196"/>
      <c r="AO19" s="196"/>
      <c r="AP19" s="196"/>
      <c r="AQ19" s="196"/>
      <c r="AR19" s="196"/>
      <c r="AT19" s="157"/>
      <c r="AU19" s="157"/>
      <c r="AV19" s="157"/>
      <c r="AW19" s="157"/>
      <c r="AX19" s="157"/>
      <c r="AY19" s="157"/>
      <c r="AZ19" s="157"/>
    </row>
    <row r="20" spans="1:71" ht="17.25" customHeight="1">
      <c r="A20" s="158"/>
      <c r="B20" s="197"/>
      <c r="C20" s="197"/>
      <c r="D20" s="197"/>
      <c r="E20" s="179"/>
      <c r="F20" s="179"/>
      <c r="G20" s="179"/>
      <c r="H20" s="196"/>
      <c r="I20" s="196"/>
      <c r="J20" s="196"/>
      <c r="K20" s="196"/>
      <c r="L20" s="196"/>
      <c r="M20" s="196"/>
      <c r="N20" s="196"/>
      <c r="O20" s="196"/>
      <c r="P20" s="196"/>
      <c r="Q20" s="196"/>
      <c r="R20" s="196"/>
      <c r="S20" s="196"/>
      <c r="T20" s="196"/>
      <c r="U20" s="196"/>
      <c r="W20" s="162"/>
      <c r="X20" s="158"/>
      <c r="Y20" s="195"/>
      <c r="Z20" s="195"/>
      <c r="AA20" s="195"/>
      <c r="AB20" s="179"/>
      <c r="AC20" s="179"/>
      <c r="AD20" s="179"/>
      <c r="AE20" s="196"/>
      <c r="AF20" s="196"/>
      <c r="AG20" s="196"/>
      <c r="AH20" s="196"/>
      <c r="AI20" s="196"/>
      <c r="AJ20" s="196"/>
      <c r="AK20" s="196"/>
      <c r="AL20" s="196"/>
      <c r="AM20" s="196"/>
      <c r="AN20" s="196"/>
      <c r="AO20" s="196"/>
      <c r="AP20" s="196"/>
      <c r="AQ20" s="196"/>
      <c r="AR20" s="196"/>
      <c r="AT20" s="157"/>
      <c r="AU20" s="157"/>
      <c r="AV20" s="157"/>
      <c r="AW20" s="157"/>
      <c r="AX20" s="157"/>
      <c r="AY20" s="157"/>
      <c r="AZ20" s="157"/>
    </row>
    <row r="21" spans="1:71" ht="17.25" customHeight="1">
      <c r="A21" s="158"/>
      <c r="B21" s="197"/>
      <c r="C21" s="197"/>
      <c r="D21" s="197"/>
      <c r="E21" s="179"/>
      <c r="F21" s="179"/>
      <c r="G21" s="179"/>
      <c r="H21" s="196"/>
      <c r="I21" s="196"/>
      <c r="J21" s="196"/>
      <c r="K21" s="196"/>
      <c r="L21" s="196"/>
      <c r="M21" s="196"/>
      <c r="N21" s="196"/>
      <c r="O21" s="196"/>
      <c r="P21" s="196"/>
      <c r="Q21" s="196"/>
      <c r="R21" s="196"/>
      <c r="S21" s="196"/>
      <c r="T21" s="196"/>
      <c r="U21" s="196"/>
      <c r="V21" s="147"/>
      <c r="W21" s="162"/>
      <c r="X21" s="158"/>
      <c r="Y21" s="195"/>
      <c r="Z21" s="195"/>
      <c r="AA21" s="195"/>
      <c r="AB21" s="179"/>
      <c r="AC21" s="179"/>
      <c r="AD21" s="179"/>
      <c r="AE21" s="196"/>
      <c r="AF21" s="196"/>
      <c r="AG21" s="196"/>
      <c r="AH21" s="196"/>
      <c r="AI21" s="196"/>
      <c r="AJ21" s="196"/>
      <c r="AK21" s="196"/>
      <c r="AL21" s="196"/>
      <c r="AM21" s="196"/>
      <c r="AN21" s="196"/>
      <c r="AO21" s="196"/>
      <c r="AP21" s="196"/>
      <c r="AQ21" s="196"/>
      <c r="AR21" s="196"/>
      <c r="AS21" s="147"/>
    </row>
    <row r="22" spans="1:71" ht="17.25" customHeight="1">
      <c r="A22" s="158"/>
      <c r="B22" s="197"/>
      <c r="C22" s="197"/>
      <c r="D22" s="197"/>
      <c r="E22" s="179" t="s">
        <v>167</v>
      </c>
      <c r="F22" s="179"/>
      <c r="G22" s="179"/>
      <c r="H22" s="179"/>
      <c r="I22" s="179"/>
      <c r="J22" s="179"/>
      <c r="K22" s="179"/>
      <c r="L22" s="179" t="s">
        <v>168</v>
      </c>
      <c r="M22" s="179"/>
      <c r="N22" s="179"/>
      <c r="O22" s="179"/>
      <c r="P22" s="179"/>
      <c r="Q22" s="179"/>
      <c r="R22" s="179"/>
      <c r="S22" s="179"/>
      <c r="T22" s="179"/>
      <c r="U22" s="179"/>
      <c r="W22" s="162"/>
      <c r="X22" s="158"/>
      <c r="Y22" s="195"/>
      <c r="Z22" s="195"/>
      <c r="AA22" s="195"/>
      <c r="AB22" s="179" t="s">
        <v>167</v>
      </c>
      <c r="AC22" s="179"/>
      <c r="AD22" s="179"/>
      <c r="AE22" s="179"/>
      <c r="AF22" s="179"/>
      <c r="AG22" s="179"/>
      <c r="AH22" s="179"/>
      <c r="AI22" s="179" t="s">
        <v>168</v>
      </c>
      <c r="AJ22" s="179"/>
      <c r="AK22" s="179"/>
      <c r="AL22" s="179"/>
      <c r="AM22" s="179"/>
      <c r="AN22" s="179"/>
      <c r="AO22" s="179"/>
      <c r="AP22" s="179"/>
      <c r="AQ22" s="179"/>
      <c r="AR22" s="179"/>
    </row>
    <row r="23" spans="1:71" ht="17.25" customHeight="1">
      <c r="A23" s="158"/>
      <c r="B23" s="197"/>
      <c r="C23" s="197"/>
      <c r="D23" s="197"/>
      <c r="E23" s="179"/>
      <c r="F23" s="179"/>
      <c r="G23" s="179"/>
      <c r="H23" s="179"/>
      <c r="I23" s="179"/>
      <c r="J23" s="179"/>
      <c r="K23" s="179"/>
      <c r="L23" s="179"/>
      <c r="M23" s="179"/>
      <c r="N23" s="179"/>
      <c r="O23" s="179"/>
      <c r="P23" s="179"/>
      <c r="Q23" s="179"/>
      <c r="R23" s="179"/>
      <c r="S23" s="179"/>
      <c r="T23" s="179"/>
      <c r="U23" s="179"/>
      <c r="W23" s="162"/>
      <c r="X23" s="158"/>
      <c r="Y23" s="195"/>
      <c r="Z23" s="195"/>
      <c r="AA23" s="195"/>
      <c r="AB23" s="179"/>
      <c r="AC23" s="179"/>
      <c r="AD23" s="179"/>
      <c r="AE23" s="179"/>
      <c r="AF23" s="179"/>
      <c r="AG23" s="179"/>
      <c r="AH23" s="179"/>
      <c r="AI23" s="179"/>
      <c r="AJ23" s="179"/>
      <c r="AK23" s="179"/>
      <c r="AL23" s="179"/>
      <c r="AM23" s="179"/>
      <c r="AN23" s="179"/>
      <c r="AO23" s="179"/>
      <c r="AP23" s="179"/>
      <c r="AQ23" s="179"/>
      <c r="AR23" s="179"/>
    </row>
    <row r="24" spans="1:71" ht="21.75" customHeight="1"/>
    <row r="25" spans="1:71" ht="18" customHeight="1">
      <c r="A25" s="155"/>
      <c r="B25" s="197" t="s">
        <v>184</v>
      </c>
      <c r="C25" s="197"/>
      <c r="D25" s="197"/>
      <c r="E25" s="193" t="s">
        <v>185</v>
      </c>
      <c r="F25" s="193"/>
      <c r="G25" s="193"/>
      <c r="H25" s="193"/>
      <c r="I25" s="193"/>
      <c r="J25" s="193"/>
      <c r="K25" s="193"/>
      <c r="L25" s="193"/>
      <c r="M25" s="193"/>
      <c r="N25" s="193"/>
      <c r="O25" s="193"/>
      <c r="P25" s="193"/>
      <c r="Q25" s="193"/>
      <c r="R25" s="193"/>
      <c r="S25" s="193"/>
      <c r="T25" s="193"/>
      <c r="U25" s="193"/>
      <c r="V25" s="193"/>
      <c r="W25" s="162"/>
      <c r="X25" s="158"/>
      <c r="Y25" s="195" t="s">
        <v>184</v>
      </c>
      <c r="Z25" s="195"/>
      <c r="AA25" s="195"/>
      <c r="AB25" s="193" t="s">
        <v>186</v>
      </c>
      <c r="AC25" s="193"/>
      <c r="AD25" s="193"/>
      <c r="AE25" s="193"/>
      <c r="AF25" s="193"/>
      <c r="AG25" s="193"/>
      <c r="AH25" s="193"/>
      <c r="AI25" s="193"/>
      <c r="AJ25" s="193"/>
      <c r="AK25" s="193"/>
      <c r="AL25" s="193"/>
      <c r="AM25" s="193"/>
      <c r="AN25" s="193"/>
      <c r="AO25" s="193"/>
      <c r="AP25" s="193"/>
      <c r="AQ25" s="193"/>
      <c r="AR25" s="193"/>
      <c r="AS25" s="193"/>
      <c r="AT25" s="156"/>
      <c r="AU25" s="156"/>
      <c r="AV25" s="156"/>
      <c r="AW25" s="156"/>
      <c r="AX25" s="156"/>
      <c r="AY25" s="156"/>
      <c r="AZ25" s="156"/>
      <c r="BA25" s="156"/>
      <c r="BB25" s="156"/>
      <c r="BC25" s="156"/>
      <c r="BD25" s="156"/>
      <c r="BE25" s="156"/>
      <c r="BF25" s="156"/>
    </row>
    <row r="26" spans="1:71" ht="18" customHeight="1">
      <c r="A26" s="155"/>
      <c r="B26" s="197"/>
      <c r="C26" s="197"/>
      <c r="D26" s="197"/>
      <c r="E26" s="181" t="s">
        <v>163</v>
      </c>
      <c r="F26" s="182"/>
      <c r="G26" s="188" t="s">
        <v>182</v>
      </c>
      <c r="H26" s="188"/>
      <c r="I26" s="191" t="s">
        <v>183</v>
      </c>
      <c r="J26" s="191"/>
      <c r="K26" s="191"/>
      <c r="L26" s="182" t="s">
        <v>181</v>
      </c>
      <c r="M26" s="182">
        <f>M14+1</f>
        <v>3</v>
      </c>
      <c r="N26" s="183"/>
      <c r="O26" s="179" t="s">
        <v>139</v>
      </c>
      <c r="P26" s="179"/>
      <c r="Q26" s="181" t="str">
        <f>Q2</f>
        <v>第２種</v>
      </c>
      <c r="R26" s="182"/>
      <c r="S26" s="182"/>
      <c r="T26" s="182"/>
      <c r="U26" s="183"/>
      <c r="W26" s="162"/>
      <c r="X26" s="158"/>
      <c r="Y26" s="195"/>
      <c r="Z26" s="195"/>
      <c r="AA26" s="195"/>
      <c r="AB26" s="181" t="s">
        <v>163</v>
      </c>
      <c r="AC26" s="182"/>
      <c r="AD26" s="188" t="s">
        <v>182</v>
      </c>
      <c r="AE26" s="188"/>
      <c r="AF26" s="191" t="s">
        <v>183</v>
      </c>
      <c r="AG26" s="191"/>
      <c r="AH26" s="191"/>
      <c r="AI26" s="182" t="s">
        <v>181</v>
      </c>
      <c r="AJ26" s="182">
        <f>M26</f>
        <v>3</v>
      </c>
      <c r="AK26" s="183"/>
      <c r="AL26" s="179" t="s">
        <v>139</v>
      </c>
      <c r="AM26" s="179"/>
      <c r="AN26" s="181" t="str">
        <f>Q26</f>
        <v>第２種</v>
      </c>
      <c r="AO26" s="182"/>
      <c r="AP26" s="182"/>
      <c r="AQ26" s="182"/>
      <c r="AR26" s="183"/>
      <c r="AT26" s="156"/>
      <c r="AU26" s="156"/>
      <c r="AV26" s="156"/>
      <c r="AW26" s="156"/>
      <c r="AX26" s="156"/>
      <c r="AY26" s="156"/>
      <c r="AZ26" s="156"/>
      <c r="BA26" s="156"/>
      <c r="BB26" s="156"/>
      <c r="BC26" s="156"/>
      <c r="BD26" s="156"/>
      <c r="BE26" s="156"/>
      <c r="BF26" s="156"/>
    </row>
    <row r="27" spans="1:71" ht="18" customHeight="1">
      <c r="A27" s="158"/>
      <c r="B27" s="197"/>
      <c r="C27" s="197"/>
      <c r="D27" s="197"/>
      <c r="E27" s="184"/>
      <c r="F27" s="185"/>
      <c r="G27" s="189"/>
      <c r="H27" s="190"/>
      <c r="I27" s="192"/>
      <c r="J27" s="192"/>
      <c r="K27" s="192"/>
      <c r="L27" s="193"/>
      <c r="M27" s="193"/>
      <c r="N27" s="194"/>
      <c r="O27" s="180"/>
      <c r="P27" s="180"/>
      <c r="Q27" s="184"/>
      <c r="R27" s="185"/>
      <c r="S27" s="185"/>
      <c r="T27" s="185"/>
      <c r="U27" s="186"/>
      <c r="W27" s="162"/>
      <c r="X27" s="158"/>
      <c r="Y27" s="195"/>
      <c r="Z27" s="195"/>
      <c r="AA27" s="195"/>
      <c r="AB27" s="184"/>
      <c r="AC27" s="185"/>
      <c r="AD27" s="189"/>
      <c r="AE27" s="190"/>
      <c r="AF27" s="192"/>
      <c r="AG27" s="192"/>
      <c r="AH27" s="192"/>
      <c r="AI27" s="193"/>
      <c r="AJ27" s="193"/>
      <c r="AK27" s="194"/>
      <c r="AL27" s="180"/>
      <c r="AM27" s="180"/>
      <c r="AN27" s="184"/>
      <c r="AO27" s="185"/>
      <c r="AP27" s="185"/>
      <c r="AQ27" s="185"/>
      <c r="AR27" s="186"/>
    </row>
    <row r="28" spans="1:71" ht="18" customHeight="1">
      <c r="A28" s="158"/>
      <c r="B28" s="197"/>
      <c r="C28" s="197"/>
      <c r="D28" s="197"/>
      <c r="E28" s="179" t="s">
        <v>164</v>
      </c>
      <c r="F28" s="179"/>
      <c r="G28" s="179"/>
      <c r="H28" s="187">
        <f>H4</f>
        <v>45541</v>
      </c>
      <c r="I28" s="179"/>
      <c r="J28" s="179"/>
      <c r="K28" s="179"/>
      <c r="L28" s="179" t="s">
        <v>165</v>
      </c>
      <c r="M28" s="179"/>
      <c r="N28" s="179"/>
      <c r="O28" s="179" t="str">
        <f>O4</f>
        <v>株式会社シン・シア</v>
      </c>
      <c r="P28" s="179"/>
      <c r="Q28" s="179"/>
      <c r="R28" s="179"/>
      <c r="S28" s="179"/>
      <c r="T28" s="179"/>
      <c r="U28" s="179"/>
      <c r="W28" s="162"/>
      <c r="X28" s="158"/>
      <c r="Y28" s="195"/>
      <c r="Z28" s="195"/>
      <c r="AA28" s="195"/>
      <c r="AB28" s="179" t="s">
        <v>164</v>
      </c>
      <c r="AC28" s="179"/>
      <c r="AD28" s="179"/>
      <c r="AE28" s="187">
        <f>H4</f>
        <v>45541</v>
      </c>
      <c r="AF28" s="179"/>
      <c r="AG28" s="179"/>
      <c r="AH28" s="179"/>
      <c r="AI28" s="179" t="s">
        <v>165</v>
      </c>
      <c r="AJ28" s="179"/>
      <c r="AK28" s="179"/>
      <c r="AL28" s="179" t="str">
        <f>O28</f>
        <v>株式会社シン・シア</v>
      </c>
      <c r="AM28" s="179"/>
      <c r="AN28" s="179"/>
      <c r="AO28" s="179"/>
      <c r="AP28" s="179"/>
      <c r="AQ28" s="179"/>
      <c r="AR28" s="179"/>
    </row>
    <row r="29" spans="1:71" ht="18" customHeight="1">
      <c r="A29" s="158"/>
      <c r="B29" s="197"/>
      <c r="C29" s="197"/>
      <c r="D29" s="197"/>
      <c r="E29" s="179"/>
      <c r="F29" s="179"/>
      <c r="G29" s="179"/>
      <c r="H29" s="179"/>
      <c r="I29" s="179"/>
      <c r="J29" s="179"/>
      <c r="K29" s="179"/>
      <c r="L29" s="179"/>
      <c r="M29" s="179"/>
      <c r="N29" s="179"/>
      <c r="O29" s="179"/>
      <c r="P29" s="179"/>
      <c r="Q29" s="179"/>
      <c r="R29" s="179"/>
      <c r="S29" s="179"/>
      <c r="T29" s="179"/>
      <c r="U29" s="179"/>
      <c r="W29" s="162"/>
      <c r="X29" s="158"/>
      <c r="Y29" s="195"/>
      <c r="Z29" s="195"/>
      <c r="AA29" s="195"/>
      <c r="AB29" s="179"/>
      <c r="AC29" s="179"/>
      <c r="AD29" s="179"/>
      <c r="AE29" s="179"/>
      <c r="AF29" s="179"/>
      <c r="AG29" s="179"/>
      <c r="AH29" s="179"/>
      <c r="AI29" s="179"/>
      <c r="AJ29" s="179"/>
      <c r="AK29" s="179"/>
      <c r="AL29" s="179"/>
      <c r="AM29" s="179"/>
      <c r="AN29" s="179"/>
      <c r="AO29" s="179"/>
      <c r="AP29" s="179"/>
      <c r="AQ29" s="179"/>
      <c r="AR29" s="179"/>
    </row>
    <row r="30" spans="1:71" ht="18" customHeight="1">
      <c r="A30" s="158"/>
      <c r="B30" s="197"/>
      <c r="C30" s="197"/>
      <c r="D30" s="197"/>
      <c r="E30" s="179" t="s">
        <v>166</v>
      </c>
      <c r="F30" s="179"/>
      <c r="G30" s="179"/>
      <c r="H30" s="196" t="str">
        <f>H6</f>
        <v>令和５年災第73号市道松上岩坪線道路
災害復旧工事</v>
      </c>
      <c r="I30" s="196"/>
      <c r="J30" s="196"/>
      <c r="K30" s="196"/>
      <c r="L30" s="196"/>
      <c r="M30" s="196"/>
      <c r="N30" s="196"/>
      <c r="O30" s="196"/>
      <c r="P30" s="196"/>
      <c r="Q30" s="196"/>
      <c r="R30" s="196"/>
      <c r="S30" s="196"/>
      <c r="T30" s="196"/>
      <c r="U30" s="196"/>
      <c r="W30" s="162"/>
      <c r="X30" s="158"/>
      <c r="Y30" s="195"/>
      <c r="Z30" s="195"/>
      <c r="AA30" s="195"/>
      <c r="AB30" s="179" t="s">
        <v>166</v>
      </c>
      <c r="AC30" s="179"/>
      <c r="AD30" s="179"/>
      <c r="AE30" s="196" t="str">
        <f>H30</f>
        <v>令和５年災第73号市道松上岩坪線道路
災害復旧工事</v>
      </c>
      <c r="AF30" s="196"/>
      <c r="AG30" s="196"/>
      <c r="AH30" s="196"/>
      <c r="AI30" s="196"/>
      <c r="AJ30" s="196"/>
      <c r="AK30" s="196"/>
      <c r="AL30" s="196"/>
      <c r="AM30" s="196"/>
      <c r="AN30" s="196"/>
      <c r="AO30" s="196"/>
      <c r="AP30" s="196"/>
      <c r="AQ30" s="196"/>
      <c r="AR30" s="196"/>
    </row>
    <row r="31" spans="1:71" ht="18" customHeight="1">
      <c r="A31" s="158"/>
      <c r="B31" s="197"/>
      <c r="C31" s="197"/>
      <c r="D31" s="197"/>
      <c r="E31" s="179"/>
      <c r="F31" s="179"/>
      <c r="G31" s="179"/>
      <c r="H31" s="196"/>
      <c r="I31" s="196"/>
      <c r="J31" s="196"/>
      <c r="K31" s="196"/>
      <c r="L31" s="196"/>
      <c r="M31" s="196"/>
      <c r="N31" s="196"/>
      <c r="O31" s="196"/>
      <c r="P31" s="196"/>
      <c r="Q31" s="196"/>
      <c r="R31" s="196"/>
      <c r="S31" s="196"/>
      <c r="T31" s="196"/>
      <c r="U31" s="196"/>
      <c r="W31" s="162"/>
      <c r="X31" s="158"/>
      <c r="Y31" s="195"/>
      <c r="Z31" s="195"/>
      <c r="AA31" s="195"/>
      <c r="AB31" s="179"/>
      <c r="AC31" s="179"/>
      <c r="AD31" s="179"/>
      <c r="AE31" s="196"/>
      <c r="AF31" s="196"/>
      <c r="AG31" s="196"/>
      <c r="AH31" s="196"/>
      <c r="AI31" s="196"/>
      <c r="AJ31" s="196"/>
      <c r="AK31" s="196"/>
      <c r="AL31" s="196"/>
      <c r="AM31" s="196"/>
      <c r="AN31" s="196"/>
      <c r="AO31" s="196"/>
      <c r="AP31" s="196"/>
      <c r="AQ31" s="196"/>
      <c r="AR31" s="196"/>
    </row>
    <row r="32" spans="1:71" ht="18" customHeight="1">
      <c r="A32" s="158"/>
      <c r="B32" s="197"/>
      <c r="C32" s="197"/>
      <c r="D32" s="197"/>
      <c r="E32" s="179"/>
      <c r="F32" s="179"/>
      <c r="G32" s="179"/>
      <c r="H32" s="196"/>
      <c r="I32" s="196"/>
      <c r="J32" s="196"/>
      <c r="K32" s="196"/>
      <c r="L32" s="196"/>
      <c r="M32" s="196"/>
      <c r="N32" s="196"/>
      <c r="O32" s="196"/>
      <c r="P32" s="196"/>
      <c r="Q32" s="196"/>
      <c r="R32" s="196"/>
      <c r="S32" s="196"/>
      <c r="T32" s="196"/>
      <c r="U32" s="196"/>
      <c r="W32" s="162"/>
      <c r="X32" s="158"/>
      <c r="Y32" s="195"/>
      <c r="Z32" s="195"/>
      <c r="AA32" s="195"/>
      <c r="AB32" s="179"/>
      <c r="AC32" s="179"/>
      <c r="AD32" s="179"/>
      <c r="AE32" s="196"/>
      <c r="AF32" s="196"/>
      <c r="AG32" s="196"/>
      <c r="AH32" s="196"/>
      <c r="AI32" s="196"/>
      <c r="AJ32" s="196"/>
      <c r="AK32" s="196"/>
      <c r="AL32" s="196"/>
      <c r="AM32" s="196"/>
      <c r="AN32" s="196"/>
      <c r="AO32" s="196"/>
      <c r="AP32" s="196"/>
      <c r="AQ32" s="196"/>
      <c r="AR32" s="196"/>
    </row>
    <row r="33" spans="1:45" ht="18" customHeight="1">
      <c r="A33" s="158"/>
      <c r="B33" s="197"/>
      <c r="C33" s="197"/>
      <c r="D33" s="197"/>
      <c r="E33" s="179"/>
      <c r="F33" s="179"/>
      <c r="G33" s="179"/>
      <c r="H33" s="196"/>
      <c r="I33" s="196"/>
      <c r="J33" s="196"/>
      <c r="K33" s="196"/>
      <c r="L33" s="196"/>
      <c r="M33" s="196"/>
      <c r="N33" s="196"/>
      <c r="O33" s="196"/>
      <c r="P33" s="196"/>
      <c r="Q33" s="196"/>
      <c r="R33" s="196"/>
      <c r="S33" s="196"/>
      <c r="T33" s="196"/>
      <c r="U33" s="196"/>
      <c r="V33" s="147"/>
      <c r="W33" s="162"/>
      <c r="X33" s="158"/>
      <c r="Y33" s="195"/>
      <c r="Z33" s="195"/>
      <c r="AA33" s="195"/>
      <c r="AB33" s="179"/>
      <c r="AC33" s="179"/>
      <c r="AD33" s="179"/>
      <c r="AE33" s="196"/>
      <c r="AF33" s="196"/>
      <c r="AG33" s="196"/>
      <c r="AH33" s="196"/>
      <c r="AI33" s="196"/>
      <c r="AJ33" s="196"/>
      <c r="AK33" s="196"/>
      <c r="AL33" s="196"/>
      <c r="AM33" s="196"/>
      <c r="AN33" s="196"/>
      <c r="AO33" s="196"/>
      <c r="AP33" s="196"/>
      <c r="AQ33" s="196"/>
      <c r="AR33" s="196"/>
      <c r="AS33" s="147"/>
    </row>
    <row r="34" spans="1:45" ht="18" customHeight="1">
      <c r="A34" s="158"/>
      <c r="B34" s="197"/>
      <c r="C34" s="197"/>
      <c r="D34" s="197"/>
      <c r="E34" s="179" t="s">
        <v>167</v>
      </c>
      <c r="F34" s="179"/>
      <c r="G34" s="179"/>
      <c r="H34" s="179"/>
      <c r="I34" s="179"/>
      <c r="J34" s="179"/>
      <c r="K34" s="179"/>
      <c r="L34" s="179" t="s">
        <v>168</v>
      </c>
      <c r="M34" s="179"/>
      <c r="N34" s="179"/>
      <c r="O34" s="179"/>
      <c r="P34" s="179"/>
      <c r="Q34" s="179"/>
      <c r="R34" s="179"/>
      <c r="S34" s="179"/>
      <c r="T34" s="179"/>
      <c r="U34" s="179"/>
      <c r="W34" s="162"/>
      <c r="X34" s="158"/>
      <c r="Y34" s="195"/>
      <c r="Z34" s="195"/>
      <c r="AA34" s="195"/>
      <c r="AB34" s="179" t="s">
        <v>167</v>
      </c>
      <c r="AC34" s="179"/>
      <c r="AD34" s="179"/>
      <c r="AE34" s="179"/>
      <c r="AF34" s="179"/>
      <c r="AG34" s="179"/>
      <c r="AH34" s="179"/>
      <c r="AI34" s="179" t="s">
        <v>168</v>
      </c>
      <c r="AJ34" s="179"/>
      <c r="AK34" s="179"/>
      <c r="AL34" s="179"/>
      <c r="AM34" s="179"/>
      <c r="AN34" s="179"/>
      <c r="AO34" s="179"/>
      <c r="AP34" s="179"/>
      <c r="AQ34" s="179"/>
      <c r="AR34" s="179"/>
    </row>
    <row r="35" spans="1:45" ht="18" customHeight="1">
      <c r="A35" s="158"/>
      <c r="B35" s="197"/>
      <c r="C35" s="197"/>
      <c r="D35" s="197"/>
      <c r="E35" s="179"/>
      <c r="F35" s="179"/>
      <c r="G35" s="179"/>
      <c r="H35" s="179"/>
      <c r="I35" s="179"/>
      <c r="J35" s="179"/>
      <c r="K35" s="179"/>
      <c r="L35" s="179"/>
      <c r="M35" s="179"/>
      <c r="N35" s="179"/>
      <c r="O35" s="179"/>
      <c r="P35" s="179"/>
      <c r="Q35" s="179"/>
      <c r="R35" s="179"/>
      <c r="S35" s="179"/>
      <c r="T35" s="179"/>
      <c r="U35" s="179"/>
      <c r="W35" s="162"/>
      <c r="X35" s="158"/>
      <c r="Y35" s="195"/>
      <c r="Z35" s="195"/>
      <c r="AA35" s="195"/>
      <c r="AB35" s="179"/>
      <c r="AC35" s="179"/>
      <c r="AD35" s="179"/>
      <c r="AE35" s="179"/>
      <c r="AF35" s="179"/>
      <c r="AG35" s="179"/>
      <c r="AH35" s="179"/>
      <c r="AI35" s="179"/>
      <c r="AJ35" s="179"/>
      <c r="AK35" s="179"/>
      <c r="AL35" s="179"/>
      <c r="AM35" s="179"/>
      <c r="AN35" s="179"/>
      <c r="AO35" s="179"/>
      <c r="AP35" s="179"/>
      <c r="AQ35" s="179"/>
      <c r="AR35" s="179"/>
    </row>
    <row r="36" spans="1:45" ht="18.75" customHeight="1"/>
    <row r="37" spans="1:45" ht="18" customHeight="1">
      <c r="A37" s="155"/>
      <c r="B37" s="197" t="s">
        <v>184</v>
      </c>
      <c r="C37" s="197"/>
      <c r="D37" s="197"/>
      <c r="E37" s="193" t="s">
        <v>185</v>
      </c>
      <c r="F37" s="193"/>
      <c r="G37" s="193"/>
      <c r="H37" s="193"/>
      <c r="I37" s="193"/>
      <c r="J37" s="193"/>
      <c r="K37" s="193"/>
      <c r="L37" s="193"/>
      <c r="M37" s="193"/>
      <c r="N37" s="193"/>
      <c r="O37" s="193"/>
      <c r="P37" s="193"/>
      <c r="Q37" s="193"/>
      <c r="R37" s="193"/>
      <c r="S37" s="193"/>
      <c r="T37" s="193"/>
      <c r="U37" s="193"/>
      <c r="V37" s="193"/>
      <c r="W37" s="162"/>
      <c r="X37" s="158"/>
      <c r="Y37" s="195" t="s">
        <v>184</v>
      </c>
      <c r="Z37" s="195"/>
      <c r="AA37" s="195"/>
      <c r="AB37" s="193" t="s">
        <v>186</v>
      </c>
      <c r="AC37" s="193"/>
      <c r="AD37" s="193"/>
      <c r="AE37" s="193"/>
      <c r="AF37" s="193"/>
      <c r="AG37" s="193"/>
      <c r="AH37" s="193"/>
      <c r="AI37" s="193"/>
      <c r="AJ37" s="193"/>
      <c r="AK37" s="193"/>
      <c r="AL37" s="193"/>
      <c r="AM37" s="193"/>
      <c r="AN37" s="193"/>
      <c r="AO37" s="193"/>
      <c r="AP37" s="193"/>
      <c r="AQ37" s="193"/>
      <c r="AR37" s="193"/>
      <c r="AS37" s="193"/>
    </row>
    <row r="38" spans="1:45" ht="18" customHeight="1">
      <c r="A38" s="155"/>
      <c r="B38" s="197"/>
      <c r="C38" s="197"/>
      <c r="D38" s="197"/>
      <c r="E38" s="181" t="s">
        <v>163</v>
      </c>
      <c r="F38" s="182"/>
      <c r="G38" s="188" t="s">
        <v>182</v>
      </c>
      <c r="H38" s="188"/>
      <c r="I38" s="191" t="s">
        <v>183</v>
      </c>
      <c r="J38" s="191"/>
      <c r="K38" s="191"/>
      <c r="L38" s="182" t="s">
        <v>181</v>
      </c>
      <c r="M38" s="182">
        <f>M26+1</f>
        <v>4</v>
      </c>
      <c r="N38" s="183"/>
      <c r="O38" s="179" t="s">
        <v>139</v>
      </c>
      <c r="P38" s="179"/>
      <c r="Q38" s="181" t="str">
        <f>Q2</f>
        <v>第２種</v>
      </c>
      <c r="R38" s="182"/>
      <c r="S38" s="182"/>
      <c r="T38" s="182"/>
      <c r="U38" s="183"/>
      <c r="W38" s="162"/>
      <c r="X38" s="158"/>
      <c r="Y38" s="195"/>
      <c r="Z38" s="195"/>
      <c r="AA38" s="195"/>
      <c r="AB38" s="181" t="s">
        <v>163</v>
      </c>
      <c r="AC38" s="182"/>
      <c r="AD38" s="188" t="s">
        <v>182</v>
      </c>
      <c r="AE38" s="188"/>
      <c r="AF38" s="191" t="s">
        <v>183</v>
      </c>
      <c r="AG38" s="191"/>
      <c r="AH38" s="191"/>
      <c r="AI38" s="182" t="s">
        <v>181</v>
      </c>
      <c r="AJ38" s="182">
        <v>4</v>
      </c>
      <c r="AK38" s="183"/>
      <c r="AL38" s="179" t="s">
        <v>139</v>
      </c>
      <c r="AM38" s="179"/>
      <c r="AN38" s="181" t="str">
        <f>Q2</f>
        <v>第２種</v>
      </c>
      <c r="AO38" s="182"/>
      <c r="AP38" s="182"/>
      <c r="AQ38" s="182"/>
      <c r="AR38" s="183"/>
    </row>
    <row r="39" spans="1:45" ht="18" customHeight="1">
      <c r="A39" s="158"/>
      <c r="B39" s="197"/>
      <c r="C39" s="197"/>
      <c r="D39" s="197"/>
      <c r="E39" s="184"/>
      <c r="F39" s="185"/>
      <c r="G39" s="189"/>
      <c r="H39" s="190"/>
      <c r="I39" s="192"/>
      <c r="J39" s="192"/>
      <c r="K39" s="192"/>
      <c r="L39" s="193"/>
      <c r="M39" s="193"/>
      <c r="N39" s="194"/>
      <c r="O39" s="180"/>
      <c r="P39" s="180"/>
      <c r="Q39" s="184"/>
      <c r="R39" s="185"/>
      <c r="S39" s="185"/>
      <c r="T39" s="185"/>
      <c r="U39" s="186"/>
      <c r="W39" s="162"/>
      <c r="X39" s="158"/>
      <c r="Y39" s="195"/>
      <c r="Z39" s="195"/>
      <c r="AA39" s="195"/>
      <c r="AB39" s="184"/>
      <c r="AC39" s="185"/>
      <c r="AD39" s="189"/>
      <c r="AE39" s="190"/>
      <c r="AF39" s="192"/>
      <c r="AG39" s="192"/>
      <c r="AH39" s="192"/>
      <c r="AI39" s="193"/>
      <c r="AJ39" s="193"/>
      <c r="AK39" s="194"/>
      <c r="AL39" s="180"/>
      <c r="AM39" s="180"/>
      <c r="AN39" s="184"/>
      <c r="AO39" s="185"/>
      <c r="AP39" s="185"/>
      <c r="AQ39" s="185"/>
      <c r="AR39" s="186"/>
    </row>
    <row r="40" spans="1:45" ht="18" customHeight="1">
      <c r="A40" s="158"/>
      <c r="B40" s="197"/>
      <c r="C40" s="197"/>
      <c r="D40" s="197"/>
      <c r="E40" s="179" t="s">
        <v>164</v>
      </c>
      <c r="F40" s="179"/>
      <c r="G40" s="179"/>
      <c r="H40" s="187">
        <f>H4</f>
        <v>45541</v>
      </c>
      <c r="I40" s="179"/>
      <c r="J40" s="179"/>
      <c r="K40" s="179"/>
      <c r="L40" s="179" t="s">
        <v>165</v>
      </c>
      <c r="M40" s="179"/>
      <c r="N40" s="179"/>
      <c r="O40" s="179" t="str">
        <f>O4</f>
        <v>株式会社シン・シア</v>
      </c>
      <c r="P40" s="179"/>
      <c r="Q40" s="179"/>
      <c r="R40" s="179"/>
      <c r="S40" s="179"/>
      <c r="T40" s="179"/>
      <c r="U40" s="179"/>
      <c r="W40" s="162"/>
      <c r="X40" s="158"/>
      <c r="Y40" s="195"/>
      <c r="Z40" s="195"/>
      <c r="AA40" s="195"/>
      <c r="AB40" s="179" t="s">
        <v>164</v>
      </c>
      <c r="AC40" s="179"/>
      <c r="AD40" s="179"/>
      <c r="AE40" s="187">
        <f>H4</f>
        <v>45541</v>
      </c>
      <c r="AF40" s="179"/>
      <c r="AG40" s="179"/>
      <c r="AH40" s="179"/>
      <c r="AI40" s="179" t="s">
        <v>165</v>
      </c>
      <c r="AJ40" s="179"/>
      <c r="AK40" s="179"/>
      <c r="AL40" s="179" t="str">
        <f>O4</f>
        <v>株式会社シン・シア</v>
      </c>
      <c r="AM40" s="179"/>
      <c r="AN40" s="179"/>
      <c r="AO40" s="179"/>
      <c r="AP40" s="179"/>
      <c r="AQ40" s="179"/>
      <c r="AR40" s="179"/>
    </row>
    <row r="41" spans="1:45" ht="18" customHeight="1">
      <c r="A41" s="158"/>
      <c r="B41" s="197"/>
      <c r="C41" s="197"/>
      <c r="D41" s="197"/>
      <c r="E41" s="179"/>
      <c r="F41" s="179"/>
      <c r="G41" s="179"/>
      <c r="H41" s="179"/>
      <c r="I41" s="179"/>
      <c r="J41" s="179"/>
      <c r="K41" s="179"/>
      <c r="L41" s="179"/>
      <c r="M41" s="179"/>
      <c r="N41" s="179"/>
      <c r="O41" s="179"/>
      <c r="P41" s="179"/>
      <c r="Q41" s="179"/>
      <c r="R41" s="179"/>
      <c r="S41" s="179"/>
      <c r="T41" s="179"/>
      <c r="U41" s="179"/>
      <c r="W41" s="162"/>
      <c r="X41" s="158"/>
      <c r="Y41" s="195"/>
      <c r="Z41" s="195"/>
      <c r="AA41" s="195"/>
      <c r="AB41" s="179"/>
      <c r="AC41" s="179"/>
      <c r="AD41" s="179"/>
      <c r="AE41" s="179"/>
      <c r="AF41" s="179"/>
      <c r="AG41" s="179"/>
      <c r="AH41" s="179"/>
      <c r="AI41" s="179"/>
      <c r="AJ41" s="179"/>
      <c r="AK41" s="179"/>
      <c r="AL41" s="179"/>
      <c r="AM41" s="179"/>
      <c r="AN41" s="179"/>
      <c r="AO41" s="179"/>
      <c r="AP41" s="179"/>
      <c r="AQ41" s="179"/>
      <c r="AR41" s="179"/>
    </row>
    <row r="42" spans="1:45" ht="18" customHeight="1">
      <c r="A42" s="158"/>
      <c r="B42" s="197"/>
      <c r="C42" s="197"/>
      <c r="D42" s="197"/>
      <c r="E42" s="179" t="s">
        <v>166</v>
      </c>
      <c r="F42" s="179"/>
      <c r="G42" s="179"/>
      <c r="H42" s="196" t="str">
        <f>H6</f>
        <v>令和５年災第73号市道松上岩坪線道路
災害復旧工事</v>
      </c>
      <c r="I42" s="196"/>
      <c r="J42" s="196"/>
      <c r="K42" s="196"/>
      <c r="L42" s="196"/>
      <c r="M42" s="196"/>
      <c r="N42" s="196"/>
      <c r="O42" s="196"/>
      <c r="P42" s="196"/>
      <c r="Q42" s="196"/>
      <c r="R42" s="196"/>
      <c r="S42" s="196"/>
      <c r="T42" s="196"/>
      <c r="U42" s="196"/>
      <c r="W42" s="162"/>
      <c r="X42" s="158"/>
      <c r="Y42" s="195"/>
      <c r="Z42" s="195"/>
      <c r="AA42" s="195"/>
      <c r="AB42" s="179" t="s">
        <v>166</v>
      </c>
      <c r="AC42" s="179"/>
      <c r="AD42" s="179"/>
      <c r="AE42" s="196" t="str">
        <f>H6</f>
        <v>令和５年災第73号市道松上岩坪線道路
災害復旧工事</v>
      </c>
      <c r="AF42" s="196"/>
      <c r="AG42" s="196"/>
      <c r="AH42" s="196"/>
      <c r="AI42" s="196"/>
      <c r="AJ42" s="196"/>
      <c r="AK42" s="196"/>
      <c r="AL42" s="196"/>
      <c r="AM42" s="196"/>
      <c r="AN42" s="196"/>
      <c r="AO42" s="196"/>
      <c r="AP42" s="196"/>
      <c r="AQ42" s="196"/>
      <c r="AR42" s="196"/>
    </row>
    <row r="43" spans="1:45" ht="18" customHeight="1">
      <c r="A43" s="158"/>
      <c r="B43" s="197"/>
      <c r="C43" s="197"/>
      <c r="D43" s="197"/>
      <c r="E43" s="179"/>
      <c r="F43" s="179"/>
      <c r="G43" s="179"/>
      <c r="H43" s="196"/>
      <c r="I43" s="196"/>
      <c r="J43" s="196"/>
      <c r="K43" s="196"/>
      <c r="L43" s="196"/>
      <c r="M43" s="196"/>
      <c r="N43" s="196"/>
      <c r="O43" s="196"/>
      <c r="P43" s="196"/>
      <c r="Q43" s="196"/>
      <c r="R43" s="196"/>
      <c r="S43" s="196"/>
      <c r="T43" s="196"/>
      <c r="U43" s="196"/>
      <c r="W43" s="162"/>
      <c r="X43" s="158"/>
      <c r="Y43" s="195"/>
      <c r="Z43" s="195"/>
      <c r="AA43" s="195"/>
      <c r="AB43" s="179"/>
      <c r="AC43" s="179"/>
      <c r="AD43" s="179"/>
      <c r="AE43" s="196"/>
      <c r="AF43" s="196"/>
      <c r="AG43" s="196"/>
      <c r="AH43" s="196"/>
      <c r="AI43" s="196"/>
      <c r="AJ43" s="196"/>
      <c r="AK43" s="196"/>
      <c r="AL43" s="196"/>
      <c r="AM43" s="196"/>
      <c r="AN43" s="196"/>
      <c r="AO43" s="196"/>
      <c r="AP43" s="196"/>
      <c r="AQ43" s="196"/>
      <c r="AR43" s="196"/>
    </row>
    <row r="44" spans="1:45" ht="18" customHeight="1">
      <c r="A44" s="158"/>
      <c r="B44" s="197"/>
      <c r="C44" s="197"/>
      <c r="D44" s="197"/>
      <c r="E44" s="179"/>
      <c r="F44" s="179"/>
      <c r="G44" s="179"/>
      <c r="H44" s="196"/>
      <c r="I44" s="196"/>
      <c r="J44" s="196"/>
      <c r="K44" s="196"/>
      <c r="L44" s="196"/>
      <c r="M44" s="196"/>
      <c r="N44" s="196"/>
      <c r="O44" s="196"/>
      <c r="P44" s="196"/>
      <c r="Q44" s="196"/>
      <c r="R44" s="196"/>
      <c r="S44" s="196"/>
      <c r="T44" s="196"/>
      <c r="U44" s="196"/>
      <c r="W44" s="162"/>
      <c r="X44" s="158"/>
      <c r="Y44" s="195"/>
      <c r="Z44" s="195"/>
      <c r="AA44" s="195"/>
      <c r="AB44" s="179"/>
      <c r="AC44" s="179"/>
      <c r="AD44" s="179"/>
      <c r="AE44" s="196"/>
      <c r="AF44" s="196"/>
      <c r="AG44" s="196"/>
      <c r="AH44" s="196"/>
      <c r="AI44" s="196"/>
      <c r="AJ44" s="196"/>
      <c r="AK44" s="196"/>
      <c r="AL44" s="196"/>
      <c r="AM44" s="196"/>
      <c r="AN44" s="196"/>
      <c r="AO44" s="196"/>
      <c r="AP44" s="196"/>
      <c r="AQ44" s="196"/>
      <c r="AR44" s="196"/>
    </row>
    <row r="45" spans="1:45" ht="18" customHeight="1">
      <c r="A45" s="158"/>
      <c r="B45" s="197"/>
      <c r="C45" s="197"/>
      <c r="D45" s="197"/>
      <c r="E45" s="179"/>
      <c r="F45" s="179"/>
      <c r="G45" s="179"/>
      <c r="H45" s="196"/>
      <c r="I45" s="196"/>
      <c r="J45" s="196"/>
      <c r="K45" s="196"/>
      <c r="L45" s="196"/>
      <c r="M45" s="196"/>
      <c r="N45" s="196"/>
      <c r="O45" s="196"/>
      <c r="P45" s="196"/>
      <c r="Q45" s="196"/>
      <c r="R45" s="196"/>
      <c r="S45" s="196"/>
      <c r="T45" s="196"/>
      <c r="U45" s="196"/>
      <c r="V45" s="147"/>
      <c r="W45" s="162"/>
      <c r="X45" s="158"/>
      <c r="Y45" s="195"/>
      <c r="Z45" s="195"/>
      <c r="AA45" s="195"/>
      <c r="AB45" s="179"/>
      <c r="AC45" s="179"/>
      <c r="AD45" s="179"/>
      <c r="AE45" s="196"/>
      <c r="AF45" s="196"/>
      <c r="AG45" s="196"/>
      <c r="AH45" s="196"/>
      <c r="AI45" s="196"/>
      <c r="AJ45" s="196"/>
      <c r="AK45" s="196"/>
      <c r="AL45" s="196"/>
      <c r="AM45" s="196"/>
      <c r="AN45" s="196"/>
      <c r="AO45" s="196"/>
      <c r="AP45" s="196"/>
      <c r="AQ45" s="196"/>
      <c r="AR45" s="196"/>
      <c r="AS45" s="147"/>
    </row>
    <row r="46" spans="1:45" ht="18" customHeight="1">
      <c r="A46" s="158"/>
      <c r="B46" s="197"/>
      <c r="C46" s="197"/>
      <c r="D46" s="197"/>
      <c r="E46" s="179" t="s">
        <v>167</v>
      </c>
      <c r="F46" s="179"/>
      <c r="G46" s="179"/>
      <c r="H46" s="179"/>
      <c r="I46" s="179"/>
      <c r="J46" s="179"/>
      <c r="K46" s="179"/>
      <c r="L46" s="179" t="s">
        <v>168</v>
      </c>
      <c r="M46" s="179"/>
      <c r="N46" s="179"/>
      <c r="O46" s="179"/>
      <c r="P46" s="179"/>
      <c r="Q46" s="179"/>
      <c r="R46" s="179"/>
      <c r="S46" s="179"/>
      <c r="T46" s="179"/>
      <c r="U46" s="179"/>
      <c r="W46" s="162"/>
      <c r="X46" s="158"/>
      <c r="Y46" s="195"/>
      <c r="Z46" s="195"/>
      <c r="AA46" s="195"/>
      <c r="AB46" s="179" t="s">
        <v>167</v>
      </c>
      <c r="AC46" s="179"/>
      <c r="AD46" s="179"/>
      <c r="AE46" s="179"/>
      <c r="AF46" s="179"/>
      <c r="AG46" s="179"/>
      <c r="AH46" s="179"/>
      <c r="AI46" s="179" t="s">
        <v>168</v>
      </c>
      <c r="AJ46" s="179"/>
      <c r="AK46" s="179"/>
      <c r="AL46" s="179"/>
      <c r="AM46" s="179"/>
      <c r="AN46" s="179"/>
      <c r="AO46" s="179"/>
      <c r="AP46" s="179"/>
      <c r="AQ46" s="179"/>
      <c r="AR46" s="179"/>
    </row>
    <row r="47" spans="1:45" ht="18" customHeight="1">
      <c r="A47" s="158"/>
      <c r="B47" s="197"/>
      <c r="C47" s="197"/>
      <c r="D47" s="197"/>
      <c r="E47" s="179"/>
      <c r="F47" s="179"/>
      <c r="G47" s="179"/>
      <c r="H47" s="179"/>
      <c r="I47" s="179"/>
      <c r="J47" s="179"/>
      <c r="K47" s="179"/>
      <c r="L47" s="179"/>
      <c r="M47" s="179"/>
      <c r="N47" s="179"/>
      <c r="O47" s="179"/>
      <c r="P47" s="179"/>
      <c r="Q47" s="179"/>
      <c r="R47" s="179"/>
      <c r="S47" s="179"/>
      <c r="T47" s="179"/>
      <c r="U47" s="179"/>
      <c r="W47" s="162"/>
      <c r="X47" s="158"/>
      <c r="Y47" s="195"/>
      <c r="Z47" s="195"/>
      <c r="AA47" s="195"/>
      <c r="AB47" s="179"/>
      <c r="AC47" s="179"/>
      <c r="AD47" s="179"/>
      <c r="AE47" s="179"/>
      <c r="AF47" s="179"/>
      <c r="AG47" s="179"/>
      <c r="AH47" s="179"/>
      <c r="AI47" s="179"/>
      <c r="AJ47" s="179"/>
      <c r="AK47" s="179"/>
      <c r="AL47" s="179"/>
      <c r="AM47" s="179"/>
      <c r="AN47" s="179"/>
      <c r="AO47" s="179"/>
      <c r="AP47" s="179"/>
      <c r="AQ47" s="179"/>
      <c r="AR47" s="179"/>
    </row>
    <row r="48" spans="1:45" ht="21.75" customHeight="1"/>
    <row r="49" spans="1:48" ht="18" customHeight="1">
      <c r="A49" s="155"/>
      <c r="B49" s="197" t="s">
        <v>184</v>
      </c>
      <c r="C49" s="197"/>
      <c r="D49" s="197"/>
      <c r="E49" s="193" t="s">
        <v>185</v>
      </c>
      <c r="F49" s="193"/>
      <c r="G49" s="193"/>
      <c r="H49" s="193"/>
      <c r="I49" s="193"/>
      <c r="J49" s="193"/>
      <c r="K49" s="193"/>
      <c r="L49" s="193"/>
      <c r="M49" s="193"/>
      <c r="N49" s="193"/>
      <c r="O49" s="193"/>
      <c r="P49" s="193"/>
      <c r="Q49" s="193"/>
      <c r="R49" s="193"/>
      <c r="S49" s="193"/>
      <c r="T49" s="193"/>
      <c r="U49" s="193"/>
      <c r="V49" s="193"/>
      <c r="W49" s="162"/>
      <c r="X49" s="158"/>
      <c r="Y49" s="195" t="s">
        <v>184</v>
      </c>
      <c r="Z49" s="195"/>
      <c r="AA49" s="195"/>
      <c r="AB49" s="193" t="s">
        <v>186</v>
      </c>
      <c r="AC49" s="193"/>
      <c r="AD49" s="193"/>
      <c r="AE49" s="193"/>
      <c r="AF49" s="193"/>
      <c r="AG49" s="193"/>
      <c r="AH49" s="193"/>
      <c r="AI49" s="193"/>
      <c r="AJ49" s="193"/>
      <c r="AK49" s="193"/>
      <c r="AL49" s="193"/>
      <c r="AM49" s="193"/>
      <c r="AN49" s="193"/>
      <c r="AO49" s="193"/>
      <c r="AP49" s="193"/>
      <c r="AQ49" s="193"/>
      <c r="AR49" s="193"/>
      <c r="AS49" s="193"/>
    </row>
    <row r="50" spans="1:48" ht="18" customHeight="1">
      <c r="A50" s="155"/>
      <c r="B50" s="197"/>
      <c r="C50" s="197"/>
      <c r="D50" s="197"/>
      <c r="E50" s="181" t="s">
        <v>163</v>
      </c>
      <c r="F50" s="182"/>
      <c r="G50" s="188" t="s">
        <v>182</v>
      </c>
      <c r="H50" s="188"/>
      <c r="I50" s="191" t="s">
        <v>183</v>
      </c>
      <c r="J50" s="191"/>
      <c r="K50" s="191"/>
      <c r="L50" s="182" t="s">
        <v>181</v>
      </c>
      <c r="M50" s="182">
        <f>M38+1</f>
        <v>5</v>
      </c>
      <c r="N50" s="183"/>
      <c r="O50" s="179" t="s">
        <v>139</v>
      </c>
      <c r="P50" s="179"/>
      <c r="Q50" s="181" t="str">
        <f>Q2</f>
        <v>第２種</v>
      </c>
      <c r="R50" s="182"/>
      <c r="S50" s="182"/>
      <c r="T50" s="182"/>
      <c r="U50" s="183"/>
      <c r="W50" s="162"/>
      <c r="X50" s="158"/>
      <c r="Y50" s="195"/>
      <c r="Z50" s="195"/>
      <c r="AA50" s="195"/>
      <c r="AB50" s="181" t="s">
        <v>163</v>
      </c>
      <c r="AC50" s="182"/>
      <c r="AD50" s="188" t="s">
        <v>182</v>
      </c>
      <c r="AE50" s="188"/>
      <c r="AF50" s="191" t="s">
        <v>183</v>
      </c>
      <c r="AG50" s="191"/>
      <c r="AH50" s="191"/>
      <c r="AI50" s="182" t="s">
        <v>181</v>
      </c>
      <c r="AJ50" s="182">
        <f>M50</f>
        <v>5</v>
      </c>
      <c r="AK50" s="183"/>
      <c r="AL50" s="179" t="s">
        <v>139</v>
      </c>
      <c r="AM50" s="179"/>
      <c r="AN50" s="181" t="s">
        <v>187</v>
      </c>
      <c r="AO50" s="182"/>
      <c r="AP50" s="182"/>
      <c r="AQ50" s="182"/>
      <c r="AR50" s="183"/>
    </row>
    <row r="51" spans="1:48" ht="18" customHeight="1">
      <c r="A51" s="158"/>
      <c r="B51" s="197"/>
      <c r="C51" s="197"/>
      <c r="D51" s="197"/>
      <c r="E51" s="184"/>
      <c r="F51" s="185"/>
      <c r="G51" s="189"/>
      <c r="H51" s="190"/>
      <c r="I51" s="192"/>
      <c r="J51" s="192"/>
      <c r="K51" s="192"/>
      <c r="L51" s="193"/>
      <c r="M51" s="193"/>
      <c r="N51" s="194"/>
      <c r="O51" s="180"/>
      <c r="P51" s="180"/>
      <c r="Q51" s="184"/>
      <c r="R51" s="185"/>
      <c r="S51" s="185"/>
      <c r="T51" s="185"/>
      <c r="U51" s="186"/>
      <c r="W51" s="162"/>
      <c r="X51" s="158"/>
      <c r="Y51" s="195"/>
      <c r="Z51" s="195"/>
      <c r="AA51" s="195"/>
      <c r="AB51" s="184"/>
      <c r="AC51" s="185"/>
      <c r="AD51" s="189"/>
      <c r="AE51" s="190"/>
      <c r="AF51" s="192"/>
      <c r="AG51" s="192"/>
      <c r="AH51" s="192"/>
      <c r="AI51" s="193"/>
      <c r="AJ51" s="193"/>
      <c r="AK51" s="194"/>
      <c r="AL51" s="180"/>
      <c r="AM51" s="180"/>
      <c r="AN51" s="184"/>
      <c r="AO51" s="185"/>
      <c r="AP51" s="185"/>
      <c r="AQ51" s="185"/>
      <c r="AR51" s="186"/>
    </row>
    <row r="52" spans="1:48" ht="18" customHeight="1">
      <c r="A52" s="158"/>
      <c r="B52" s="197"/>
      <c r="C52" s="197"/>
      <c r="D52" s="197"/>
      <c r="E52" s="179" t="s">
        <v>164</v>
      </c>
      <c r="F52" s="179"/>
      <c r="G52" s="179"/>
      <c r="H52" s="187">
        <f>H4</f>
        <v>45541</v>
      </c>
      <c r="I52" s="179"/>
      <c r="J52" s="179"/>
      <c r="K52" s="179"/>
      <c r="L52" s="179" t="s">
        <v>165</v>
      </c>
      <c r="M52" s="179"/>
      <c r="N52" s="179"/>
      <c r="O52" s="179" t="s">
        <v>188</v>
      </c>
      <c r="P52" s="179"/>
      <c r="Q52" s="179"/>
      <c r="R52" s="179"/>
      <c r="S52" s="179"/>
      <c r="T52" s="179"/>
      <c r="U52" s="179"/>
      <c r="W52" s="162"/>
      <c r="X52" s="158"/>
      <c r="Y52" s="195"/>
      <c r="Z52" s="195"/>
      <c r="AA52" s="195"/>
      <c r="AB52" s="179" t="s">
        <v>164</v>
      </c>
      <c r="AC52" s="179"/>
      <c r="AD52" s="179"/>
      <c r="AE52" s="187">
        <f>H4</f>
        <v>45541</v>
      </c>
      <c r="AF52" s="179"/>
      <c r="AG52" s="179"/>
      <c r="AH52" s="179"/>
      <c r="AI52" s="179" t="s">
        <v>165</v>
      </c>
      <c r="AJ52" s="179"/>
      <c r="AK52" s="179"/>
      <c r="AL52" s="179" t="s">
        <v>188</v>
      </c>
      <c r="AM52" s="179"/>
      <c r="AN52" s="179"/>
      <c r="AO52" s="179"/>
      <c r="AP52" s="179"/>
      <c r="AQ52" s="179"/>
      <c r="AR52" s="179"/>
    </row>
    <row r="53" spans="1:48" ht="18" customHeight="1">
      <c r="A53" s="158"/>
      <c r="B53" s="197"/>
      <c r="C53" s="197"/>
      <c r="D53" s="197"/>
      <c r="E53" s="179"/>
      <c r="F53" s="179"/>
      <c r="G53" s="179"/>
      <c r="H53" s="179"/>
      <c r="I53" s="179"/>
      <c r="J53" s="179"/>
      <c r="K53" s="179"/>
      <c r="L53" s="179"/>
      <c r="M53" s="179"/>
      <c r="N53" s="179"/>
      <c r="O53" s="179"/>
      <c r="P53" s="179"/>
      <c r="Q53" s="179"/>
      <c r="R53" s="179"/>
      <c r="S53" s="179"/>
      <c r="T53" s="179"/>
      <c r="U53" s="179"/>
      <c r="W53" s="162"/>
      <c r="X53" s="158"/>
      <c r="Y53" s="195"/>
      <c r="Z53" s="195"/>
      <c r="AA53" s="195"/>
      <c r="AB53" s="179"/>
      <c r="AC53" s="179"/>
      <c r="AD53" s="179"/>
      <c r="AE53" s="179"/>
      <c r="AF53" s="179"/>
      <c r="AG53" s="179"/>
      <c r="AH53" s="179"/>
      <c r="AI53" s="179"/>
      <c r="AJ53" s="179"/>
      <c r="AK53" s="179"/>
      <c r="AL53" s="179"/>
      <c r="AM53" s="179"/>
      <c r="AN53" s="179"/>
      <c r="AO53" s="179"/>
      <c r="AP53" s="179"/>
      <c r="AQ53" s="179"/>
      <c r="AR53" s="179"/>
    </row>
    <row r="54" spans="1:48" ht="18" customHeight="1">
      <c r="A54" s="158"/>
      <c r="B54" s="197"/>
      <c r="C54" s="197"/>
      <c r="D54" s="197"/>
      <c r="E54" s="179" t="s">
        <v>166</v>
      </c>
      <c r="F54" s="179"/>
      <c r="G54" s="179"/>
      <c r="H54" s="196" t="str">
        <f>H6</f>
        <v>令和５年災第73号市道松上岩坪線道路
災害復旧工事</v>
      </c>
      <c r="I54" s="196"/>
      <c r="J54" s="196"/>
      <c r="K54" s="196"/>
      <c r="L54" s="196"/>
      <c r="M54" s="196"/>
      <c r="N54" s="196"/>
      <c r="O54" s="196"/>
      <c r="P54" s="196"/>
      <c r="Q54" s="196"/>
      <c r="R54" s="196"/>
      <c r="S54" s="196"/>
      <c r="T54" s="196"/>
      <c r="U54" s="196"/>
      <c r="W54" s="162"/>
      <c r="X54" s="158"/>
      <c r="Y54" s="195"/>
      <c r="Z54" s="195"/>
      <c r="AA54" s="195"/>
      <c r="AB54" s="179" t="s">
        <v>166</v>
      </c>
      <c r="AC54" s="179"/>
      <c r="AD54" s="179"/>
      <c r="AE54" s="196" t="str">
        <f>H54</f>
        <v>令和５年災第73号市道松上岩坪線道路
災害復旧工事</v>
      </c>
      <c r="AF54" s="196"/>
      <c r="AG54" s="196"/>
      <c r="AH54" s="196"/>
      <c r="AI54" s="196"/>
      <c r="AJ54" s="196"/>
      <c r="AK54" s="196"/>
      <c r="AL54" s="196"/>
      <c r="AM54" s="196"/>
      <c r="AN54" s="196"/>
      <c r="AO54" s="196"/>
      <c r="AP54" s="196"/>
      <c r="AQ54" s="196"/>
      <c r="AR54" s="196"/>
    </row>
    <row r="55" spans="1:48" ht="18" customHeight="1">
      <c r="A55" s="158"/>
      <c r="B55" s="197"/>
      <c r="C55" s="197"/>
      <c r="D55" s="197"/>
      <c r="E55" s="179"/>
      <c r="F55" s="179"/>
      <c r="G55" s="179"/>
      <c r="H55" s="196"/>
      <c r="I55" s="196"/>
      <c r="J55" s="196"/>
      <c r="K55" s="196"/>
      <c r="L55" s="196"/>
      <c r="M55" s="196"/>
      <c r="N55" s="196"/>
      <c r="O55" s="196"/>
      <c r="P55" s="196"/>
      <c r="Q55" s="196"/>
      <c r="R55" s="196"/>
      <c r="S55" s="196"/>
      <c r="T55" s="196"/>
      <c r="U55" s="196"/>
      <c r="W55" s="162"/>
      <c r="X55" s="158"/>
      <c r="Y55" s="195"/>
      <c r="Z55" s="195"/>
      <c r="AA55" s="195"/>
      <c r="AB55" s="179"/>
      <c r="AC55" s="179"/>
      <c r="AD55" s="179"/>
      <c r="AE55" s="196"/>
      <c r="AF55" s="196"/>
      <c r="AG55" s="196"/>
      <c r="AH55" s="196"/>
      <c r="AI55" s="196"/>
      <c r="AJ55" s="196"/>
      <c r="AK55" s="196"/>
      <c r="AL55" s="196"/>
      <c r="AM55" s="196"/>
      <c r="AN55" s="196"/>
      <c r="AO55" s="196"/>
      <c r="AP55" s="196"/>
      <c r="AQ55" s="196"/>
      <c r="AR55" s="196"/>
      <c r="AT55" s="155"/>
      <c r="AU55" s="155"/>
      <c r="AV55" s="155"/>
    </row>
    <row r="56" spans="1:48" ht="18" customHeight="1">
      <c r="A56" s="158"/>
      <c r="B56" s="197"/>
      <c r="C56" s="197"/>
      <c r="D56" s="197"/>
      <c r="E56" s="179"/>
      <c r="F56" s="179"/>
      <c r="G56" s="179"/>
      <c r="H56" s="196"/>
      <c r="I56" s="196"/>
      <c r="J56" s="196"/>
      <c r="K56" s="196"/>
      <c r="L56" s="196"/>
      <c r="M56" s="196"/>
      <c r="N56" s="196"/>
      <c r="O56" s="196"/>
      <c r="P56" s="196"/>
      <c r="Q56" s="196"/>
      <c r="R56" s="196"/>
      <c r="S56" s="196"/>
      <c r="T56" s="196"/>
      <c r="U56" s="196"/>
      <c r="W56" s="162"/>
      <c r="X56" s="158"/>
      <c r="Y56" s="195"/>
      <c r="Z56" s="195"/>
      <c r="AA56" s="195"/>
      <c r="AB56" s="179"/>
      <c r="AC56" s="179"/>
      <c r="AD56" s="179"/>
      <c r="AE56" s="196"/>
      <c r="AF56" s="196"/>
      <c r="AG56" s="196"/>
      <c r="AH56" s="196"/>
      <c r="AI56" s="196"/>
      <c r="AJ56" s="196"/>
      <c r="AK56" s="196"/>
      <c r="AL56" s="196"/>
      <c r="AM56" s="196"/>
      <c r="AN56" s="196"/>
      <c r="AO56" s="196"/>
      <c r="AP56" s="196"/>
      <c r="AQ56" s="196"/>
      <c r="AR56" s="196"/>
      <c r="AT56" s="155"/>
      <c r="AU56" s="155"/>
      <c r="AV56" s="155"/>
    </row>
    <row r="57" spans="1:48" ht="18" customHeight="1">
      <c r="A57" s="158"/>
      <c r="B57" s="197"/>
      <c r="C57" s="197"/>
      <c r="D57" s="197"/>
      <c r="E57" s="179"/>
      <c r="F57" s="179"/>
      <c r="G57" s="179"/>
      <c r="H57" s="196"/>
      <c r="I57" s="196"/>
      <c r="J57" s="196"/>
      <c r="K57" s="196"/>
      <c r="L57" s="196"/>
      <c r="M57" s="196"/>
      <c r="N57" s="196"/>
      <c r="O57" s="196"/>
      <c r="P57" s="196"/>
      <c r="Q57" s="196"/>
      <c r="R57" s="196"/>
      <c r="S57" s="196"/>
      <c r="T57" s="196"/>
      <c r="U57" s="196"/>
      <c r="V57" s="147"/>
      <c r="W57" s="162"/>
      <c r="X57" s="158"/>
      <c r="Y57" s="195"/>
      <c r="Z57" s="195"/>
      <c r="AA57" s="195"/>
      <c r="AB57" s="179"/>
      <c r="AC57" s="179"/>
      <c r="AD57" s="179"/>
      <c r="AE57" s="196"/>
      <c r="AF57" s="196"/>
      <c r="AG57" s="196"/>
      <c r="AH57" s="196"/>
      <c r="AI57" s="196"/>
      <c r="AJ57" s="196"/>
      <c r="AK57" s="196"/>
      <c r="AL57" s="196"/>
      <c r="AM57" s="196"/>
      <c r="AN57" s="196"/>
      <c r="AO57" s="196"/>
      <c r="AP57" s="196"/>
      <c r="AQ57" s="196"/>
      <c r="AR57" s="196"/>
      <c r="AS57" s="147"/>
      <c r="AT57" s="155"/>
      <c r="AU57" s="155"/>
      <c r="AV57" s="155"/>
    </row>
    <row r="58" spans="1:48" ht="18" customHeight="1">
      <c r="A58" s="158"/>
      <c r="B58" s="197"/>
      <c r="C58" s="197"/>
      <c r="D58" s="197"/>
      <c r="E58" s="179" t="s">
        <v>167</v>
      </c>
      <c r="F58" s="179"/>
      <c r="G58" s="179"/>
      <c r="H58" s="179"/>
      <c r="I58" s="179"/>
      <c r="J58" s="179"/>
      <c r="K58" s="179"/>
      <c r="L58" s="179" t="s">
        <v>168</v>
      </c>
      <c r="M58" s="179"/>
      <c r="N58" s="179"/>
      <c r="O58" s="179"/>
      <c r="P58" s="179"/>
      <c r="Q58" s="179"/>
      <c r="R58" s="179"/>
      <c r="S58" s="179"/>
      <c r="T58" s="179"/>
      <c r="U58" s="179"/>
      <c r="W58" s="162"/>
      <c r="X58" s="158"/>
      <c r="Y58" s="195"/>
      <c r="Z58" s="195"/>
      <c r="AA58" s="195"/>
      <c r="AB58" s="179" t="s">
        <v>167</v>
      </c>
      <c r="AC58" s="179"/>
      <c r="AD58" s="179"/>
      <c r="AE58" s="179"/>
      <c r="AF58" s="179"/>
      <c r="AG58" s="179"/>
      <c r="AH58" s="179"/>
      <c r="AI58" s="179" t="s">
        <v>168</v>
      </c>
      <c r="AJ58" s="179"/>
      <c r="AK58" s="179"/>
      <c r="AL58" s="179"/>
      <c r="AM58" s="179"/>
      <c r="AN58" s="179"/>
      <c r="AO58" s="179"/>
      <c r="AP58" s="179"/>
      <c r="AQ58" s="179"/>
      <c r="AR58" s="179"/>
    </row>
    <row r="59" spans="1:48" ht="18" customHeight="1">
      <c r="A59" s="158"/>
      <c r="B59" s="197"/>
      <c r="C59" s="197"/>
      <c r="D59" s="197"/>
      <c r="E59" s="179"/>
      <c r="F59" s="179"/>
      <c r="G59" s="179"/>
      <c r="H59" s="179"/>
      <c r="I59" s="179"/>
      <c r="J59" s="179"/>
      <c r="K59" s="179"/>
      <c r="L59" s="179"/>
      <c r="M59" s="179"/>
      <c r="N59" s="179"/>
      <c r="O59" s="179"/>
      <c r="P59" s="179"/>
      <c r="Q59" s="179"/>
      <c r="R59" s="179"/>
      <c r="S59" s="179"/>
      <c r="T59" s="179"/>
      <c r="U59" s="179"/>
      <c r="W59" s="162"/>
      <c r="X59" s="158"/>
      <c r="Y59" s="195"/>
      <c r="Z59" s="195"/>
      <c r="AA59" s="195"/>
      <c r="AB59" s="179"/>
      <c r="AC59" s="179"/>
      <c r="AD59" s="179"/>
      <c r="AE59" s="179"/>
      <c r="AF59" s="179"/>
      <c r="AG59" s="179"/>
      <c r="AH59" s="179"/>
      <c r="AI59" s="179"/>
      <c r="AJ59" s="179"/>
      <c r="AK59" s="179"/>
      <c r="AL59" s="179"/>
      <c r="AM59" s="179"/>
      <c r="AN59" s="179"/>
      <c r="AO59" s="179"/>
      <c r="AP59" s="179"/>
      <c r="AQ59" s="179"/>
      <c r="AR59" s="179"/>
    </row>
    <row r="60" spans="1:48" ht="21.75" customHeight="1"/>
    <row r="61" spans="1:48" ht="16.5" customHeight="1">
      <c r="A61" s="155"/>
      <c r="B61" s="197" t="s">
        <v>184</v>
      </c>
      <c r="C61" s="197"/>
      <c r="D61" s="197"/>
      <c r="E61" s="193" t="s">
        <v>185</v>
      </c>
      <c r="F61" s="193"/>
      <c r="G61" s="193"/>
      <c r="H61" s="193"/>
      <c r="I61" s="193"/>
      <c r="J61" s="193"/>
      <c r="K61" s="193"/>
      <c r="L61" s="193"/>
      <c r="M61" s="193"/>
      <c r="N61" s="193"/>
      <c r="O61" s="193"/>
      <c r="P61" s="193"/>
      <c r="Q61" s="193"/>
      <c r="R61" s="193"/>
      <c r="S61" s="193"/>
      <c r="T61" s="193"/>
      <c r="U61" s="193"/>
      <c r="V61" s="193"/>
      <c r="W61" s="162"/>
      <c r="X61" s="158"/>
      <c r="Y61" s="195" t="s">
        <v>184</v>
      </c>
      <c r="Z61" s="195"/>
      <c r="AA61" s="195"/>
      <c r="AB61" s="193" t="s">
        <v>186</v>
      </c>
      <c r="AC61" s="193"/>
      <c r="AD61" s="193"/>
      <c r="AE61" s="193"/>
      <c r="AF61" s="193"/>
      <c r="AG61" s="193"/>
      <c r="AH61" s="193"/>
      <c r="AI61" s="193"/>
      <c r="AJ61" s="193"/>
      <c r="AK61" s="193"/>
      <c r="AL61" s="193"/>
      <c r="AM61" s="193"/>
      <c r="AN61" s="193"/>
      <c r="AO61" s="193"/>
      <c r="AP61" s="193"/>
      <c r="AQ61" s="193"/>
      <c r="AR61" s="193"/>
      <c r="AS61" s="193"/>
    </row>
    <row r="62" spans="1:48" ht="16.5" customHeight="1">
      <c r="A62" s="155"/>
      <c r="B62" s="197"/>
      <c r="C62" s="197"/>
      <c r="D62" s="197"/>
      <c r="E62" s="181" t="s">
        <v>163</v>
      </c>
      <c r="F62" s="182"/>
      <c r="G62" s="188" t="s">
        <v>182</v>
      </c>
      <c r="H62" s="188"/>
      <c r="I62" s="191" t="s">
        <v>183</v>
      </c>
      <c r="J62" s="191"/>
      <c r="K62" s="191"/>
      <c r="L62" s="182" t="s">
        <v>181</v>
      </c>
      <c r="M62" s="182">
        <f>M50+1</f>
        <v>6</v>
      </c>
      <c r="N62" s="183"/>
      <c r="O62" s="179" t="s">
        <v>139</v>
      </c>
      <c r="P62" s="179"/>
      <c r="Q62" s="181" t="str">
        <f>Q50</f>
        <v>第２種</v>
      </c>
      <c r="R62" s="182"/>
      <c r="S62" s="182"/>
      <c r="T62" s="182"/>
      <c r="U62" s="183"/>
      <c r="W62" s="162"/>
      <c r="X62" s="158"/>
      <c r="Y62" s="195"/>
      <c r="Z62" s="195"/>
      <c r="AA62" s="195"/>
      <c r="AB62" s="181" t="s">
        <v>163</v>
      </c>
      <c r="AC62" s="182"/>
      <c r="AD62" s="188" t="s">
        <v>182</v>
      </c>
      <c r="AE62" s="188"/>
      <c r="AF62" s="191" t="s">
        <v>183</v>
      </c>
      <c r="AG62" s="191"/>
      <c r="AH62" s="191"/>
      <c r="AI62" s="182" t="s">
        <v>181</v>
      </c>
      <c r="AJ62" s="182">
        <f>M62</f>
        <v>6</v>
      </c>
      <c r="AK62" s="183"/>
      <c r="AL62" s="179" t="s">
        <v>139</v>
      </c>
      <c r="AM62" s="179"/>
      <c r="AN62" s="181" t="str">
        <f>AN50</f>
        <v>第２種</v>
      </c>
      <c r="AO62" s="182"/>
      <c r="AP62" s="182"/>
      <c r="AQ62" s="182"/>
      <c r="AR62" s="183"/>
    </row>
    <row r="63" spans="1:48" ht="16.5" customHeight="1">
      <c r="A63" s="158"/>
      <c r="B63" s="197"/>
      <c r="C63" s="197"/>
      <c r="D63" s="197"/>
      <c r="E63" s="184"/>
      <c r="F63" s="185"/>
      <c r="G63" s="189"/>
      <c r="H63" s="190"/>
      <c r="I63" s="192"/>
      <c r="J63" s="192"/>
      <c r="K63" s="192"/>
      <c r="L63" s="193"/>
      <c r="M63" s="193"/>
      <c r="N63" s="194"/>
      <c r="O63" s="180"/>
      <c r="P63" s="180"/>
      <c r="Q63" s="184"/>
      <c r="R63" s="185"/>
      <c r="S63" s="185"/>
      <c r="T63" s="185"/>
      <c r="U63" s="186"/>
      <c r="W63" s="162"/>
      <c r="X63" s="158"/>
      <c r="Y63" s="195"/>
      <c r="Z63" s="195"/>
      <c r="AA63" s="195"/>
      <c r="AB63" s="184"/>
      <c r="AC63" s="185"/>
      <c r="AD63" s="189"/>
      <c r="AE63" s="190"/>
      <c r="AF63" s="192"/>
      <c r="AG63" s="192"/>
      <c r="AH63" s="192"/>
      <c r="AI63" s="193"/>
      <c r="AJ63" s="193"/>
      <c r="AK63" s="194"/>
      <c r="AL63" s="180"/>
      <c r="AM63" s="180"/>
      <c r="AN63" s="184"/>
      <c r="AO63" s="185"/>
      <c r="AP63" s="185"/>
      <c r="AQ63" s="185"/>
      <c r="AR63" s="186"/>
    </row>
    <row r="64" spans="1:48" ht="16.5" customHeight="1">
      <c r="A64" s="158"/>
      <c r="B64" s="197"/>
      <c r="C64" s="197"/>
      <c r="D64" s="197"/>
      <c r="E64" s="179" t="s">
        <v>164</v>
      </c>
      <c r="F64" s="179"/>
      <c r="G64" s="179"/>
      <c r="H64" s="187">
        <f t="shared" ref="H64" si="0">H4</f>
        <v>45541</v>
      </c>
      <c r="I64" s="179"/>
      <c r="J64" s="179"/>
      <c r="K64" s="179"/>
      <c r="L64" s="179" t="s">
        <v>165</v>
      </c>
      <c r="M64" s="179"/>
      <c r="N64" s="179"/>
      <c r="O64" s="179" t="str">
        <f>O52</f>
        <v>株式会社シン・シア</v>
      </c>
      <c r="P64" s="179"/>
      <c r="Q64" s="179"/>
      <c r="R64" s="179"/>
      <c r="S64" s="179"/>
      <c r="T64" s="179"/>
      <c r="U64" s="179"/>
      <c r="W64" s="162"/>
      <c r="X64" s="158"/>
      <c r="Y64" s="195"/>
      <c r="Z64" s="195"/>
      <c r="AA64" s="195"/>
      <c r="AB64" s="179" t="s">
        <v>164</v>
      </c>
      <c r="AC64" s="179"/>
      <c r="AD64" s="179"/>
      <c r="AE64" s="187">
        <f>H4</f>
        <v>45541</v>
      </c>
      <c r="AF64" s="179"/>
      <c r="AG64" s="179"/>
      <c r="AH64" s="179"/>
      <c r="AI64" s="179" t="s">
        <v>165</v>
      </c>
      <c r="AJ64" s="179"/>
      <c r="AK64" s="179"/>
      <c r="AL64" s="179" t="str">
        <f>AL52</f>
        <v>株式会社シン・シア</v>
      </c>
      <c r="AM64" s="179"/>
      <c r="AN64" s="179"/>
      <c r="AO64" s="179"/>
      <c r="AP64" s="179"/>
      <c r="AQ64" s="179"/>
      <c r="AR64" s="179"/>
    </row>
    <row r="65" spans="1:83" ht="16.5" customHeight="1">
      <c r="A65" s="158"/>
      <c r="B65" s="197"/>
      <c r="C65" s="197"/>
      <c r="D65" s="197"/>
      <c r="E65" s="179"/>
      <c r="F65" s="179"/>
      <c r="G65" s="179"/>
      <c r="H65" s="179"/>
      <c r="I65" s="179"/>
      <c r="J65" s="179"/>
      <c r="K65" s="179"/>
      <c r="L65" s="179"/>
      <c r="M65" s="179"/>
      <c r="N65" s="179"/>
      <c r="O65" s="179"/>
      <c r="P65" s="179"/>
      <c r="Q65" s="179"/>
      <c r="R65" s="179"/>
      <c r="S65" s="179"/>
      <c r="T65" s="179"/>
      <c r="U65" s="179"/>
      <c r="W65" s="162"/>
      <c r="X65" s="158"/>
      <c r="Y65" s="195"/>
      <c r="Z65" s="195"/>
      <c r="AA65" s="195"/>
      <c r="AB65" s="179"/>
      <c r="AC65" s="179"/>
      <c r="AD65" s="179"/>
      <c r="AE65" s="179"/>
      <c r="AF65" s="179"/>
      <c r="AG65" s="179"/>
      <c r="AH65" s="179"/>
      <c r="AI65" s="179"/>
      <c r="AJ65" s="179"/>
      <c r="AK65" s="179"/>
      <c r="AL65" s="179"/>
      <c r="AM65" s="179"/>
      <c r="AN65" s="179"/>
      <c r="AO65" s="179"/>
      <c r="AP65" s="179"/>
      <c r="AQ65" s="179"/>
      <c r="AR65" s="179"/>
    </row>
    <row r="66" spans="1:83" ht="16.5" customHeight="1">
      <c r="A66" s="158"/>
      <c r="B66" s="197"/>
      <c r="C66" s="197"/>
      <c r="D66" s="197"/>
      <c r="E66" s="179" t="s">
        <v>166</v>
      </c>
      <c r="F66" s="179"/>
      <c r="G66" s="179"/>
      <c r="H66" s="196" t="str">
        <f>H54</f>
        <v>令和５年災第73号市道松上岩坪線道路
災害復旧工事</v>
      </c>
      <c r="I66" s="196"/>
      <c r="J66" s="196"/>
      <c r="K66" s="196"/>
      <c r="L66" s="196"/>
      <c r="M66" s="196"/>
      <c r="N66" s="196"/>
      <c r="O66" s="196"/>
      <c r="P66" s="196"/>
      <c r="Q66" s="196"/>
      <c r="R66" s="196"/>
      <c r="S66" s="196"/>
      <c r="T66" s="196"/>
      <c r="U66" s="196"/>
      <c r="W66" s="162"/>
      <c r="X66" s="158"/>
      <c r="Y66" s="195"/>
      <c r="Z66" s="195"/>
      <c r="AA66" s="195"/>
      <c r="AB66" s="179" t="s">
        <v>166</v>
      </c>
      <c r="AC66" s="179"/>
      <c r="AD66" s="179"/>
      <c r="AE66" s="196" t="str">
        <f>AE54</f>
        <v>令和５年災第73号市道松上岩坪線道路
災害復旧工事</v>
      </c>
      <c r="AF66" s="196"/>
      <c r="AG66" s="196"/>
      <c r="AH66" s="196"/>
      <c r="AI66" s="196"/>
      <c r="AJ66" s="196"/>
      <c r="AK66" s="196"/>
      <c r="AL66" s="196"/>
      <c r="AM66" s="196"/>
      <c r="AN66" s="196"/>
      <c r="AO66" s="196"/>
      <c r="AP66" s="196"/>
      <c r="AQ66" s="196"/>
      <c r="AR66" s="196"/>
    </row>
    <row r="67" spans="1:83" ht="16.5" customHeight="1">
      <c r="A67" s="158"/>
      <c r="B67" s="197"/>
      <c r="C67" s="197"/>
      <c r="D67" s="197"/>
      <c r="E67" s="179"/>
      <c r="F67" s="179"/>
      <c r="G67" s="179"/>
      <c r="H67" s="196"/>
      <c r="I67" s="196"/>
      <c r="J67" s="196"/>
      <c r="K67" s="196"/>
      <c r="L67" s="196"/>
      <c r="M67" s="196"/>
      <c r="N67" s="196"/>
      <c r="O67" s="196"/>
      <c r="P67" s="196"/>
      <c r="Q67" s="196"/>
      <c r="R67" s="196"/>
      <c r="S67" s="196"/>
      <c r="T67" s="196"/>
      <c r="U67" s="196"/>
      <c r="W67" s="162"/>
      <c r="X67" s="158"/>
      <c r="Y67" s="195"/>
      <c r="Z67" s="195"/>
      <c r="AA67" s="195"/>
      <c r="AB67" s="179"/>
      <c r="AC67" s="179"/>
      <c r="AD67" s="179"/>
      <c r="AE67" s="196"/>
      <c r="AF67" s="196"/>
      <c r="AG67" s="196"/>
      <c r="AH67" s="196"/>
      <c r="AI67" s="196"/>
      <c r="AJ67" s="196"/>
      <c r="AK67" s="196"/>
      <c r="AL67" s="196"/>
      <c r="AM67" s="196"/>
      <c r="AN67" s="196"/>
      <c r="AO67" s="196"/>
      <c r="AP67" s="196"/>
      <c r="AQ67" s="196"/>
      <c r="AR67" s="196"/>
    </row>
    <row r="68" spans="1:83" ht="16.5" customHeight="1">
      <c r="A68" s="158"/>
      <c r="B68" s="197"/>
      <c r="C68" s="197"/>
      <c r="D68" s="197"/>
      <c r="E68" s="179"/>
      <c r="F68" s="179"/>
      <c r="G68" s="179"/>
      <c r="H68" s="196"/>
      <c r="I68" s="196"/>
      <c r="J68" s="196"/>
      <c r="K68" s="196"/>
      <c r="L68" s="196"/>
      <c r="M68" s="196"/>
      <c r="N68" s="196"/>
      <c r="O68" s="196"/>
      <c r="P68" s="196"/>
      <c r="Q68" s="196"/>
      <c r="R68" s="196"/>
      <c r="S68" s="196"/>
      <c r="T68" s="196"/>
      <c r="U68" s="196"/>
      <c r="W68" s="162"/>
      <c r="X68" s="158"/>
      <c r="Y68" s="195"/>
      <c r="Z68" s="195"/>
      <c r="AA68" s="195"/>
      <c r="AB68" s="179"/>
      <c r="AC68" s="179"/>
      <c r="AD68" s="179"/>
      <c r="AE68" s="196"/>
      <c r="AF68" s="196"/>
      <c r="AG68" s="196"/>
      <c r="AH68" s="196"/>
      <c r="AI68" s="196"/>
      <c r="AJ68" s="196"/>
      <c r="AK68" s="196"/>
      <c r="AL68" s="196"/>
      <c r="AM68" s="196"/>
      <c r="AN68" s="196"/>
      <c r="AO68" s="196"/>
      <c r="AP68" s="196"/>
      <c r="AQ68" s="196"/>
      <c r="AR68" s="196"/>
    </row>
    <row r="69" spans="1:83" ht="16.5" customHeight="1">
      <c r="A69" s="158"/>
      <c r="B69" s="197"/>
      <c r="C69" s="197"/>
      <c r="D69" s="197"/>
      <c r="E69" s="179"/>
      <c r="F69" s="179"/>
      <c r="G69" s="179"/>
      <c r="H69" s="196"/>
      <c r="I69" s="196"/>
      <c r="J69" s="196"/>
      <c r="K69" s="196"/>
      <c r="L69" s="196"/>
      <c r="M69" s="196"/>
      <c r="N69" s="196"/>
      <c r="O69" s="196"/>
      <c r="P69" s="196"/>
      <c r="Q69" s="196"/>
      <c r="R69" s="196"/>
      <c r="S69" s="196"/>
      <c r="T69" s="196"/>
      <c r="U69" s="196"/>
      <c r="V69" s="147"/>
      <c r="W69" s="162"/>
      <c r="X69" s="158"/>
      <c r="Y69" s="195"/>
      <c r="Z69" s="195"/>
      <c r="AA69" s="195"/>
      <c r="AB69" s="179"/>
      <c r="AC69" s="179"/>
      <c r="AD69" s="179"/>
      <c r="AE69" s="196"/>
      <c r="AF69" s="196"/>
      <c r="AG69" s="196"/>
      <c r="AH69" s="196"/>
      <c r="AI69" s="196"/>
      <c r="AJ69" s="196"/>
      <c r="AK69" s="196"/>
      <c r="AL69" s="196"/>
      <c r="AM69" s="196"/>
      <c r="AN69" s="196"/>
      <c r="AO69" s="196"/>
      <c r="AP69" s="196"/>
      <c r="AQ69" s="196"/>
      <c r="AR69" s="196"/>
      <c r="AS69" s="147"/>
    </row>
    <row r="70" spans="1:83" ht="16.5" customHeight="1">
      <c r="A70" s="158"/>
      <c r="B70" s="197"/>
      <c r="C70" s="197"/>
      <c r="D70" s="197"/>
      <c r="E70" s="179" t="s">
        <v>167</v>
      </c>
      <c r="F70" s="179"/>
      <c r="G70" s="179"/>
      <c r="H70" s="179"/>
      <c r="I70" s="179"/>
      <c r="J70" s="179"/>
      <c r="K70" s="179"/>
      <c r="L70" s="179" t="s">
        <v>168</v>
      </c>
      <c r="M70" s="179"/>
      <c r="N70" s="179"/>
      <c r="O70" s="179"/>
      <c r="P70" s="179"/>
      <c r="Q70" s="179"/>
      <c r="R70" s="179"/>
      <c r="S70" s="179"/>
      <c r="T70" s="179"/>
      <c r="U70" s="179"/>
      <c r="W70" s="162"/>
      <c r="X70" s="158"/>
      <c r="Y70" s="195"/>
      <c r="Z70" s="195"/>
      <c r="AA70" s="195"/>
      <c r="AB70" s="179" t="s">
        <v>167</v>
      </c>
      <c r="AC70" s="179"/>
      <c r="AD70" s="179"/>
      <c r="AE70" s="179"/>
      <c r="AF70" s="179"/>
      <c r="AG70" s="179"/>
      <c r="AH70" s="179"/>
      <c r="AI70" s="179" t="s">
        <v>168</v>
      </c>
      <c r="AJ70" s="179"/>
      <c r="AK70" s="179"/>
      <c r="AL70" s="179"/>
      <c r="AM70" s="179"/>
      <c r="AN70" s="179"/>
      <c r="AO70" s="179"/>
      <c r="AP70" s="179"/>
      <c r="AQ70" s="179"/>
      <c r="AR70" s="179"/>
    </row>
    <row r="71" spans="1:83" ht="16.5" customHeight="1">
      <c r="A71" s="158"/>
      <c r="B71" s="197"/>
      <c r="C71" s="197"/>
      <c r="D71" s="197"/>
      <c r="E71" s="179"/>
      <c r="F71" s="179"/>
      <c r="G71" s="179"/>
      <c r="H71" s="179"/>
      <c r="I71" s="179"/>
      <c r="J71" s="179"/>
      <c r="K71" s="179"/>
      <c r="L71" s="179"/>
      <c r="M71" s="179"/>
      <c r="N71" s="179"/>
      <c r="O71" s="179"/>
      <c r="P71" s="179"/>
      <c r="Q71" s="179"/>
      <c r="R71" s="179"/>
      <c r="S71" s="179"/>
      <c r="T71" s="179"/>
      <c r="U71" s="179"/>
      <c r="W71" s="162"/>
      <c r="X71" s="158"/>
      <c r="Y71" s="195"/>
      <c r="Z71" s="195"/>
      <c r="AA71" s="195"/>
      <c r="AB71" s="179"/>
      <c r="AC71" s="179"/>
      <c r="AD71" s="179"/>
      <c r="AE71" s="179"/>
      <c r="AF71" s="179"/>
      <c r="AG71" s="179"/>
      <c r="AH71" s="179"/>
      <c r="AI71" s="179"/>
      <c r="AJ71" s="179"/>
      <c r="AK71" s="179"/>
      <c r="AL71" s="179"/>
      <c r="AM71" s="179"/>
      <c r="AN71" s="179"/>
      <c r="AO71" s="179"/>
      <c r="AP71" s="179"/>
      <c r="AQ71" s="179"/>
      <c r="AR71" s="179"/>
    </row>
    <row r="72" spans="1:83" ht="16.5" customHeight="1">
      <c r="A72" s="155"/>
      <c r="B72" s="197" t="s">
        <v>184</v>
      </c>
      <c r="C72" s="197"/>
      <c r="D72" s="197"/>
      <c r="E72" s="193" t="s">
        <v>185</v>
      </c>
      <c r="F72" s="193"/>
      <c r="G72" s="193"/>
      <c r="H72" s="193"/>
      <c r="I72" s="193"/>
      <c r="J72" s="193"/>
      <c r="K72" s="193"/>
      <c r="L72" s="193"/>
      <c r="M72" s="193"/>
      <c r="N72" s="193"/>
      <c r="O72" s="193"/>
      <c r="P72" s="193"/>
      <c r="Q72" s="193"/>
      <c r="R72" s="193"/>
      <c r="S72" s="193"/>
      <c r="T72" s="193"/>
      <c r="U72" s="193"/>
      <c r="V72" s="193"/>
      <c r="W72" s="162"/>
      <c r="X72" s="158"/>
      <c r="Y72" s="195" t="s">
        <v>184</v>
      </c>
      <c r="Z72" s="195"/>
      <c r="AA72" s="195"/>
      <c r="AB72" s="193" t="s">
        <v>186</v>
      </c>
      <c r="AC72" s="193"/>
      <c r="AD72" s="193"/>
      <c r="AE72" s="193"/>
      <c r="AF72" s="193"/>
      <c r="AG72" s="193"/>
      <c r="AH72" s="193"/>
      <c r="AI72" s="193"/>
      <c r="AJ72" s="193"/>
      <c r="AK72" s="193"/>
      <c r="AL72" s="193"/>
      <c r="AM72" s="193"/>
      <c r="AN72" s="193"/>
      <c r="AO72" s="193"/>
      <c r="AP72" s="193"/>
      <c r="AQ72" s="193"/>
      <c r="AR72" s="193"/>
      <c r="AS72" s="193"/>
      <c r="BA72" s="159"/>
      <c r="BB72" s="159"/>
      <c r="BC72" s="159"/>
      <c r="BL72" s="159"/>
      <c r="BM72" s="159"/>
      <c r="BN72" s="159"/>
      <c r="BO72" s="158"/>
      <c r="BP72" s="158"/>
      <c r="BQ72" s="158"/>
      <c r="BR72" s="160"/>
      <c r="BS72" s="160"/>
      <c r="BT72" s="160"/>
      <c r="BU72" s="160"/>
      <c r="BV72" s="160"/>
      <c r="BW72" s="160"/>
      <c r="BX72" s="160"/>
      <c r="BY72" s="160"/>
      <c r="BZ72" s="160"/>
      <c r="CA72" s="160"/>
      <c r="CB72" s="160"/>
      <c r="CC72" s="160"/>
      <c r="CD72" s="160"/>
      <c r="CE72" s="160"/>
    </row>
    <row r="73" spans="1:83" ht="16.5" customHeight="1">
      <c r="A73" s="155"/>
      <c r="B73" s="197"/>
      <c r="C73" s="197"/>
      <c r="D73" s="197"/>
      <c r="E73" s="181" t="s">
        <v>163</v>
      </c>
      <c r="F73" s="182"/>
      <c r="G73" s="188" t="s">
        <v>182</v>
      </c>
      <c r="H73" s="188"/>
      <c r="I73" s="191" t="s">
        <v>183</v>
      </c>
      <c r="J73" s="191"/>
      <c r="K73" s="191"/>
      <c r="L73" s="182" t="s">
        <v>181</v>
      </c>
      <c r="M73" s="182">
        <v>7</v>
      </c>
      <c r="N73" s="183"/>
      <c r="O73" s="179" t="s">
        <v>139</v>
      </c>
      <c r="P73" s="179"/>
      <c r="Q73" s="181" t="s">
        <v>187</v>
      </c>
      <c r="R73" s="182"/>
      <c r="S73" s="182"/>
      <c r="T73" s="182"/>
      <c r="U73" s="183"/>
      <c r="W73" s="162"/>
      <c r="X73" s="158"/>
      <c r="Y73" s="195"/>
      <c r="Z73" s="195"/>
      <c r="AA73" s="195"/>
      <c r="AB73" s="181" t="s">
        <v>163</v>
      </c>
      <c r="AC73" s="182"/>
      <c r="AD73" s="188" t="s">
        <v>182</v>
      </c>
      <c r="AE73" s="188"/>
      <c r="AF73" s="191" t="s">
        <v>183</v>
      </c>
      <c r="AG73" s="191"/>
      <c r="AH73" s="191"/>
      <c r="AI73" s="182" t="s">
        <v>181</v>
      </c>
      <c r="AJ73" s="182">
        <f>M73</f>
        <v>7</v>
      </c>
      <c r="AK73" s="183"/>
      <c r="AL73" s="179" t="s">
        <v>139</v>
      </c>
      <c r="AM73" s="179"/>
      <c r="AN73" s="181" t="str">
        <f>Q73</f>
        <v>第２種</v>
      </c>
      <c r="AO73" s="182"/>
      <c r="AP73" s="182"/>
      <c r="AQ73" s="182"/>
      <c r="AR73" s="183"/>
      <c r="BA73" s="159"/>
      <c r="BB73" s="159"/>
      <c r="BC73" s="159"/>
      <c r="BL73" s="159"/>
      <c r="BM73" s="159"/>
      <c r="BN73" s="159"/>
      <c r="BO73" s="158"/>
      <c r="BP73" s="158"/>
      <c r="BQ73" s="158"/>
      <c r="BR73" s="160"/>
      <c r="BS73" s="160"/>
      <c r="BT73" s="160"/>
      <c r="BU73" s="160"/>
      <c r="BV73" s="160"/>
      <c r="BW73" s="160"/>
      <c r="BX73" s="160"/>
      <c r="BY73" s="160"/>
      <c r="BZ73" s="160"/>
      <c r="CA73" s="160"/>
      <c r="CB73" s="160"/>
      <c r="CC73" s="160"/>
      <c r="CD73" s="160"/>
      <c r="CE73" s="160"/>
    </row>
    <row r="74" spans="1:83" ht="16.5" customHeight="1">
      <c r="A74" s="158"/>
      <c r="B74" s="197"/>
      <c r="C74" s="197"/>
      <c r="D74" s="197"/>
      <c r="E74" s="184"/>
      <c r="F74" s="185"/>
      <c r="G74" s="189"/>
      <c r="H74" s="190"/>
      <c r="I74" s="192"/>
      <c r="J74" s="192"/>
      <c r="K74" s="192"/>
      <c r="L74" s="193"/>
      <c r="M74" s="193"/>
      <c r="N74" s="194"/>
      <c r="O74" s="180"/>
      <c r="P74" s="180"/>
      <c r="Q74" s="184"/>
      <c r="R74" s="185"/>
      <c r="S74" s="185"/>
      <c r="T74" s="185"/>
      <c r="U74" s="186"/>
      <c r="W74" s="162"/>
      <c r="X74" s="158"/>
      <c r="Y74" s="195"/>
      <c r="Z74" s="195"/>
      <c r="AA74" s="195"/>
      <c r="AB74" s="184"/>
      <c r="AC74" s="185"/>
      <c r="AD74" s="189"/>
      <c r="AE74" s="190"/>
      <c r="AF74" s="192"/>
      <c r="AG74" s="192"/>
      <c r="AH74" s="192"/>
      <c r="AI74" s="193"/>
      <c r="AJ74" s="193"/>
      <c r="AK74" s="194"/>
      <c r="AL74" s="180"/>
      <c r="AM74" s="180"/>
      <c r="AN74" s="184"/>
      <c r="AO74" s="185"/>
      <c r="AP74" s="185"/>
      <c r="AQ74" s="185"/>
      <c r="AR74" s="186"/>
      <c r="BA74" s="159"/>
      <c r="BB74" s="159"/>
      <c r="BC74" s="159"/>
      <c r="BL74" s="159"/>
      <c r="BM74" s="159"/>
      <c r="BN74" s="159"/>
      <c r="BO74" s="158"/>
      <c r="BP74" s="158"/>
      <c r="BQ74" s="158"/>
      <c r="BR74" s="158"/>
      <c r="BS74" s="158"/>
      <c r="BT74" s="158"/>
      <c r="BU74" s="158"/>
      <c r="BV74" s="158"/>
      <c r="BW74" s="158"/>
      <c r="BX74" s="158"/>
      <c r="BY74" s="158"/>
      <c r="BZ74" s="158"/>
      <c r="CA74" s="158"/>
      <c r="CB74" s="158"/>
      <c r="CC74" s="158"/>
      <c r="CD74" s="158"/>
      <c r="CE74" s="158"/>
    </row>
    <row r="75" spans="1:83" ht="16.5" customHeight="1">
      <c r="A75" s="158"/>
      <c r="B75" s="197"/>
      <c r="C75" s="197"/>
      <c r="D75" s="197"/>
      <c r="E75" s="179" t="s">
        <v>164</v>
      </c>
      <c r="F75" s="179"/>
      <c r="G75" s="179"/>
      <c r="H75" s="187">
        <f>H4</f>
        <v>45541</v>
      </c>
      <c r="I75" s="179"/>
      <c r="J75" s="179"/>
      <c r="K75" s="179"/>
      <c r="L75" s="179" t="s">
        <v>165</v>
      </c>
      <c r="M75" s="179"/>
      <c r="N75" s="179"/>
      <c r="O75" s="179" t="s">
        <v>188</v>
      </c>
      <c r="P75" s="179"/>
      <c r="Q75" s="179"/>
      <c r="R75" s="179"/>
      <c r="S75" s="179"/>
      <c r="T75" s="179"/>
      <c r="U75" s="179"/>
      <c r="W75" s="162"/>
      <c r="X75" s="158"/>
      <c r="Y75" s="195"/>
      <c r="Z75" s="195"/>
      <c r="AA75" s="195"/>
      <c r="AB75" s="179" t="s">
        <v>164</v>
      </c>
      <c r="AC75" s="179"/>
      <c r="AD75" s="179"/>
      <c r="AE75" s="187">
        <f>H4</f>
        <v>45541</v>
      </c>
      <c r="AF75" s="179"/>
      <c r="AG75" s="179"/>
      <c r="AH75" s="179"/>
      <c r="AI75" s="179" t="s">
        <v>165</v>
      </c>
      <c r="AJ75" s="179"/>
      <c r="AK75" s="179"/>
      <c r="AL75" s="179" t="str">
        <f>O75</f>
        <v>株式会社シン・シア</v>
      </c>
      <c r="AM75" s="179"/>
      <c r="AN75" s="179"/>
      <c r="AO75" s="179"/>
      <c r="AP75" s="179"/>
      <c r="AQ75" s="179"/>
      <c r="AR75" s="179"/>
      <c r="BA75" s="159"/>
      <c r="BB75" s="159"/>
      <c r="BC75" s="159"/>
      <c r="BL75" s="159"/>
      <c r="BM75" s="159"/>
      <c r="BN75" s="159"/>
      <c r="BO75" s="158"/>
      <c r="BP75" s="158"/>
      <c r="BQ75" s="158"/>
      <c r="BR75" s="158"/>
      <c r="BS75" s="158"/>
      <c r="BT75" s="158"/>
      <c r="BU75" s="158"/>
      <c r="BV75" s="158"/>
      <c r="BW75" s="158"/>
      <c r="BX75" s="158"/>
      <c r="BY75" s="158"/>
      <c r="BZ75" s="158"/>
      <c r="CA75" s="158"/>
      <c r="CB75" s="158"/>
      <c r="CC75" s="158"/>
      <c r="CD75" s="158"/>
      <c r="CE75" s="158"/>
    </row>
    <row r="76" spans="1:83" ht="16.5" customHeight="1">
      <c r="A76" s="158"/>
      <c r="B76" s="197"/>
      <c r="C76" s="197"/>
      <c r="D76" s="197"/>
      <c r="E76" s="179"/>
      <c r="F76" s="179"/>
      <c r="G76" s="179"/>
      <c r="H76" s="179"/>
      <c r="I76" s="179"/>
      <c r="J76" s="179"/>
      <c r="K76" s="179"/>
      <c r="L76" s="179"/>
      <c r="M76" s="179"/>
      <c r="N76" s="179"/>
      <c r="O76" s="179"/>
      <c r="P76" s="179"/>
      <c r="Q76" s="179"/>
      <c r="R76" s="179"/>
      <c r="S76" s="179"/>
      <c r="T76" s="179"/>
      <c r="U76" s="179"/>
      <c r="W76" s="162"/>
      <c r="X76" s="158"/>
      <c r="Y76" s="195"/>
      <c r="Z76" s="195"/>
      <c r="AA76" s="195"/>
      <c r="AB76" s="179"/>
      <c r="AC76" s="179"/>
      <c r="AD76" s="179"/>
      <c r="AE76" s="179"/>
      <c r="AF76" s="179"/>
      <c r="AG76" s="179"/>
      <c r="AH76" s="179"/>
      <c r="AI76" s="179"/>
      <c r="AJ76" s="179"/>
      <c r="AK76" s="179"/>
      <c r="AL76" s="179"/>
      <c r="AM76" s="179"/>
      <c r="AN76" s="179"/>
      <c r="AO76" s="179"/>
      <c r="AP76" s="179"/>
      <c r="AQ76" s="179"/>
      <c r="AR76" s="179"/>
      <c r="BA76" s="159"/>
      <c r="BB76" s="159"/>
      <c r="BC76" s="159"/>
    </row>
    <row r="77" spans="1:83" ht="16.5" customHeight="1">
      <c r="A77" s="158"/>
      <c r="B77" s="197"/>
      <c r="C77" s="197"/>
      <c r="D77" s="197"/>
      <c r="E77" s="179" t="s">
        <v>166</v>
      </c>
      <c r="F77" s="179"/>
      <c r="G77" s="179"/>
      <c r="H77" s="196" t="str">
        <f>H6</f>
        <v>令和５年災第73号市道松上岩坪線道路
災害復旧工事</v>
      </c>
      <c r="I77" s="196"/>
      <c r="J77" s="196"/>
      <c r="K77" s="196"/>
      <c r="L77" s="196"/>
      <c r="M77" s="196"/>
      <c r="N77" s="196"/>
      <c r="O77" s="196"/>
      <c r="P77" s="196"/>
      <c r="Q77" s="196"/>
      <c r="R77" s="196"/>
      <c r="S77" s="196"/>
      <c r="T77" s="196"/>
      <c r="U77" s="196"/>
      <c r="W77" s="162"/>
      <c r="X77" s="158"/>
      <c r="Y77" s="195"/>
      <c r="Z77" s="195"/>
      <c r="AA77" s="195"/>
      <c r="AB77" s="179" t="s">
        <v>166</v>
      </c>
      <c r="AC77" s="179"/>
      <c r="AD77" s="179"/>
      <c r="AE77" s="196" t="str">
        <f>H77</f>
        <v>令和５年災第73号市道松上岩坪線道路
災害復旧工事</v>
      </c>
      <c r="AF77" s="196"/>
      <c r="AG77" s="196"/>
      <c r="AH77" s="196"/>
      <c r="AI77" s="196"/>
      <c r="AJ77" s="196"/>
      <c r="AK77" s="196"/>
      <c r="AL77" s="196"/>
      <c r="AM77" s="196"/>
      <c r="AN77" s="196"/>
      <c r="AO77" s="196"/>
      <c r="AP77" s="196"/>
      <c r="AQ77" s="196"/>
      <c r="AR77" s="196"/>
      <c r="BA77" s="159"/>
      <c r="BB77" s="159"/>
      <c r="BC77" s="159"/>
    </row>
    <row r="78" spans="1:83" ht="16.5" customHeight="1">
      <c r="A78" s="158"/>
      <c r="B78" s="197"/>
      <c r="C78" s="197"/>
      <c r="D78" s="197"/>
      <c r="E78" s="179"/>
      <c r="F78" s="179"/>
      <c r="G78" s="179"/>
      <c r="H78" s="196"/>
      <c r="I78" s="196"/>
      <c r="J78" s="196"/>
      <c r="K78" s="196"/>
      <c r="L78" s="196"/>
      <c r="M78" s="196"/>
      <c r="N78" s="196"/>
      <c r="O78" s="196"/>
      <c r="P78" s="196"/>
      <c r="Q78" s="196"/>
      <c r="R78" s="196"/>
      <c r="S78" s="196"/>
      <c r="T78" s="196"/>
      <c r="U78" s="196"/>
      <c r="W78" s="162"/>
      <c r="X78" s="158"/>
      <c r="Y78" s="195"/>
      <c r="Z78" s="195"/>
      <c r="AA78" s="195"/>
      <c r="AB78" s="179"/>
      <c r="AC78" s="179"/>
      <c r="AD78" s="179"/>
      <c r="AE78" s="196"/>
      <c r="AF78" s="196"/>
      <c r="AG78" s="196"/>
      <c r="AH78" s="196"/>
      <c r="AI78" s="196"/>
      <c r="AJ78" s="196"/>
      <c r="AK78" s="196"/>
      <c r="AL78" s="196"/>
      <c r="AM78" s="196"/>
      <c r="AN78" s="196"/>
      <c r="AO78" s="196"/>
      <c r="AP78" s="196"/>
      <c r="AQ78" s="196"/>
      <c r="AR78" s="196"/>
      <c r="BA78" s="159"/>
      <c r="BB78" s="159"/>
      <c r="BC78" s="159"/>
    </row>
    <row r="79" spans="1:83" ht="16.5" customHeight="1">
      <c r="A79" s="158"/>
      <c r="B79" s="197"/>
      <c r="C79" s="197"/>
      <c r="D79" s="197"/>
      <c r="E79" s="179"/>
      <c r="F79" s="179"/>
      <c r="G79" s="179"/>
      <c r="H79" s="196"/>
      <c r="I79" s="196"/>
      <c r="J79" s="196"/>
      <c r="K79" s="196"/>
      <c r="L79" s="196"/>
      <c r="M79" s="196"/>
      <c r="N79" s="196"/>
      <c r="O79" s="196"/>
      <c r="P79" s="196"/>
      <c r="Q79" s="196"/>
      <c r="R79" s="196"/>
      <c r="S79" s="196"/>
      <c r="T79" s="196"/>
      <c r="U79" s="196"/>
      <c r="W79" s="162"/>
      <c r="X79" s="158"/>
      <c r="Y79" s="195"/>
      <c r="Z79" s="195"/>
      <c r="AA79" s="195"/>
      <c r="AB79" s="179"/>
      <c r="AC79" s="179"/>
      <c r="AD79" s="179"/>
      <c r="AE79" s="196"/>
      <c r="AF79" s="196"/>
      <c r="AG79" s="196"/>
      <c r="AH79" s="196"/>
      <c r="AI79" s="196"/>
      <c r="AJ79" s="196"/>
      <c r="AK79" s="196"/>
      <c r="AL79" s="196"/>
      <c r="AM79" s="196"/>
      <c r="AN79" s="196"/>
      <c r="AO79" s="196"/>
      <c r="AP79" s="196"/>
      <c r="AQ79" s="196"/>
      <c r="AR79" s="196"/>
      <c r="BA79" s="159"/>
      <c r="BB79" s="159"/>
      <c r="BC79" s="159"/>
    </row>
    <row r="80" spans="1:83" ht="16.5" customHeight="1">
      <c r="A80" s="158"/>
      <c r="B80" s="197"/>
      <c r="C80" s="197"/>
      <c r="D80" s="197"/>
      <c r="E80" s="179"/>
      <c r="F80" s="179"/>
      <c r="G80" s="179"/>
      <c r="H80" s="196"/>
      <c r="I80" s="196"/>
      <c r="J80" s="196"/>
      <c r="K80" s="196"/>
      <c r="L80" s="196"/>
      <c r="M80" s="196"/>
      <c r="N80" s="196"/>
      <c r="O80" s="196"/>
      <c r="P80" s="196"/>
      <c r="Q80" s="196"/>
      <c r="R80" s="196"/>
      <c r="S80" s="196"/>
      <c r="T80" s="196"/>
      <c r="U80" s="196"/>
      <c r="V80" s="147"/>
      <c r="W80" s="162"/>
      <c r="X80" s="158"/>
      <c r="Y80" s="195"/>
      <c r="Z80" s="195"/>
      <c r="AA80" s="195"/>
      <c r="AB80" s="179"/>
      <c r="AC80" s="179"/>
      <c r="AD80" s="179"/>
      <c r="AE80" s="196"/>
      <c r="AF80" s="196"/>
      <c r="AG80" s="196"/>
      <c r="AH80" s="196"/>
      <c r="AI80" s="196"/>
      <c r="AJ80" s="196"/>
      <c r="AK80" s="196"/>
      <c r="AL80" s="196"/>
      <c r="AM80" s="196"/>
      <c r="AN80" s="196"/>
      <c r="AO80" s="196"/>
      <c r="AP80" s="196"/>
      <c r="AQ80" s="196"/>
      <c r="AR80" s="196"/>
      <c r="AS80" s="147"/>
      <c r="BA80" s="159"/>
      <c r="BB80" s="159"/>
      <c r="BC80" s="159"/>
    </row>
    <row r="81" spans="1:72" ht="16.5" customHeight="1">
      <c r="A81" s="158"/>
      <c r="B81" s="197"/>
      <c r="C81" s="197"/>
      <c r="D81" s="197"/>
      <c r="E81" s="179" t="s">
        <v>167</v>
      </c>
      <c r="F81" s="179"/>
      <c r="G81" s="179"/>
      <c r="H81" s="179"/>
      <c r="I81" s="179"/>
      <c r="J81" s="179"/>
      <c r="K81" s="179"/>
      <c r="L81" s="179" t="s">
        <v>168</v>
      </c>
      <c r="M81" s="179"/>
      <c r="N81" s="179"/>
      <c r="O81" s="179"/>
      <c r="P81" s="179"/>
      <c r="Q81" s="179"/>
      <c r="R81" s="179"/>
      <c r="S81" s="179"/>
      <c r="T81" s="179"/>
      <c r="U81" s="179"/>
      <c r="W81" s="162"/>
      <c r="X81" s="158"/>
      <c r="Y81" s="195"/>
      <c r="Z81" s="195"/>
      <c r="AA81" s="195"/>
      <c r="AB81" s="179" t="s">
        <v>167</v>
      </c>
      <c r="AC81" s="179"/>
      <c r="AD81" s="179"/>
      <c r="AE81" s="179"/>
      <c r="AF81" s="179"/>
      <c r="AG81" s="179"/>
      <c r="AH81" s="179"/>
      <c r="AI81" s="179" t="s">
        <v>168</v>
      </c>
      <c r="AJ81" s="179"/>
      <c r="AK81" s="179"/>
      <c r="AL81" s="179"/>
      <c r="AM81" s="179"/>
      <c r="AN81" s="179"/>
      <c r="AO81" s="179"/>
      <c r="AP81" s="179"/>
      <c r="AQ81" s="179"/>
      <c r="AR81" s="179"/>
      <c r="AZ81" s="159"/>
      <c r="BA81" s="159"/>
      <c r="BB81" s="159"/>
      <c r="BC81" s="158"/>
      <c r="BD81" s="158"/>
      <c r="BE81" s="158"/>
      <c r="BF81" s="158"/>
      <c r="BG81" s="158"/>
      <c r="BH81" s="158"/>
      <c r="BI81" s="158"/>
      <c r="BJ81" s="158"/>
      <c r="BK81" s="158"/>
      <c r="BL81" s="158"/>
      <c r="BM81" s="158"/>
      <c r="BN81" s="158"/>
      <c r="BO81" s="158"/>
      <c r="BP81" s="158"/>
      <c r="BQ81" s="158"/>
      <c r="BR81" s="158"/>
      <c r="BS81" s="158"/>
      <c r="BT81" s="158"/>
    </row>
    <row r="82" spans="1:72" ht="16.5" customHeight="1">
      <c r="A82" s="158"/>
      <c r="B82" s="197"/>
      <c r="C82" s="197"/>
      <c r="D82" s="197"/>
      <c r="E82" s="179"/>
      <c r="F82" s="179"/>
      <c r="G82" s="179"/>
      <c r="H82" s="179"/>
      <c r="I82" s="179"/>
      <c r="J82" s="179"/>
      <c r="K82" s="179"/>
      <c r="L82" s="179"/>
      <c r="M82" s="179"/>
      <c r="N82" s="179"/>
      <c r="O82" s="179"/>
      <c r="P82" s="179"/>
      <c r="Q82" s="179"/>
      <c r="R82" s="179"/>
      <c r="S82" s="179"/>
      <c r="T82" s="179"/>
      <c r="U82" s="179"/>
      <c r="W82" s="162"/>
      <c r="X82" s="158"/>
      <c r="Y82" s="195"/>
      <c r="Z82" s="195"/>
      <c r="AA82" s="195"/>
      <c r="AB82" s="179"/>
      <c r="AC82" s="179"/>
      <c r="AD82" s="179"/>
      <c r="AE82" s="179"/>
      <c r="AF82" s="179"/>
      <c r="AG82" s="179"/>
      <c r="AH82" s="179"/>
      <c r="AI82" s="179"/>
      <c r="AJ82" s="179"/>
      <c r="AK82" s="179"/>
      <c r="AL82" s="179"/>
      <c r="AM82" s="179"/>
      <c r="AN82" s="179"/>
      <c r="AO82" s="179"/>
      <c r="AP82" s="179"/>
      <c r="AQ82" s="179"/>
      <c r="AR82" s="179"/>
      <c r="AZ82" s="159"/>
      <c r="BA82" s="159"/>
      <c r="BB82" s="159"/>
      <c r="BC82" s="158"/>
      <c r="BD82" s="158"/>
      <c r="BE82" s="158"/>
      <c r="BF82" s="161"/>
      <c r="BG82" s="158"/>
      <c r="BH82" s="158"/>
      <c r="BI82" s="158"/>
      <c r="BJ82" s="158"/>
      <c r="BK82" s="158"/>
      <c r="BL82" s="158"/>
      <c r="BM82" s="158"/>
      <c r="BN82" s="158"/>
      <c r="BO82" s="158"/>
      <c r="BP82" s="158"/>
      <c r="BQ82" s="158"/>
      <c r="BR82" s="158"/>
      <c r="BS82" s="158"/>
    </row>
    <row r="83" spans="1:72" ht="21.75" customHeight="1">
      <c r="AZ83" s="159"/>
      <c r="BA83" s="159"/>
      <c r="BB83" s="159"/>
      <c r="BC83" s="158"/>
      <c r="BD83" s="158"/>
      <c r="BE83" s="158"/>
      <c r="BF83" s="158"/>
      <c r="BG83" s="158"/>
      <c r="BH83" s="158"/>
      <c r="BI83" s="158"/>
      <c r="BJ83" s="158"/>
      <c r="BK83" s="158"/>
      <c r="BL83" s="158"/>
      <c r="BM83" s="158"/>
      <c r="BN83" s="158"/>
      <c r="BO83" s="158"/>
      <c r="BP83" s="158"/>
      <c r="BQ83" s="158"/>
      <c r="BR83" s="158"/>
      <c r="BS83" s="158"/>
    </row>
    <row r="84" spans="1:72" ht="17.25" customHeight="1">
      <c r="A84" s="155"/>
      <c r="B84" s="197" t="s">
        <v>184</v>
      </c>
      <c r="C84" s="197"/>
      <c r="D84" s="197"/>
      <c r="E84" s="193" t="s">
        <v>185</v>
      </c>
      <c r="F84" s="193"/>
      <c r="G84" s="193"/>
      <c r="H84" s="193"/>
      <c r="I84" s="193"/>
      <c r="J84" s="193"/>
      <c r="K84" s="193"/>
      <c r="L84" s="193"/>
      <c r="M84" s="193"/>
      <c r="N84" s="193"/>
      <c r="O84" s="193"/>
      <c r="P84" s="193"/>
      <c r="Q84" s="193"/>
      <c r="R84" s="193"/>
      <c r="S84" s="193"/>
      <c r="T84" s="193"/>
      <c r="U84" s="193"/>
      <c r="V84" s="193"/>
      <c r="W84" s="162"/>
      <c r="X84" s="158"/>
      <c r="Y84" s="195" t="s">
        <v>184</v>
      </c>
      <c r="Z84" s="195"/>
      <c r="AA84" s="195"/>
      <c r="AB84" s="193" t="s">
        <v>186</v>
      </c>
      <c r="AC84" s="193"/>
      <c r="AD84" s="193"/>
      <c r="AE84" s="193"/>
      <c r="AF84" s="193"/>
      <c r="AG84" s="193"/>
      <c r="AH84" s="193"/>
      <c r="AI84" s="193"/>
      <c r="AJ84" s="193"/>
      <c r="AK84" s="193"/>
      <c r="AL84" s="193"/>
      <c r="AM84" s="193"/>
      <c r="AN84" s="193"/>
      <c r="AO84" s="193"/>
      <c r="AP84" s="193"/>
      <c r="AQ84" s="193"/>
      <c r="AR84" s="193"/>
      <c r="AS84" s="193"/>
      <c r="AZ84" s="159"/>
      <c r="BA84" s="159"/>
      <c r="BB84" s="159"/>
      <c r="BC84" s="158"/>
      <c r="BD84" s="158"/>
      <c r="BE84" s="158"/>
      <c r="BF84" s="160"/>
      <c r="BG84" s="160"/>
      <c r="BH84" s="160"/>
      <c r="BI84" s="160"/>
      <c r="BJ84" s="160"/>
      <c r="BK84" s="160"/>
      <c r="BL84" s="160"/>
      <c r="BM84" s="160"/>
      <c r="BN84" s="160"/>
      <c r="BO84" s="160"/>
      <c r="BP84" s="160"/>
      <c r="BQ84" s="160"/>
      <c r="BR84" s="160"/>
      <c r="BS84" s="160"/>
    </row>
    <row r="85" spans="1:72" ht="17.25" customHeight="1">
      <c r="A85" s="155"/>
      <c r="B85" s="197"/>
      <c r="C85" s="197"/>
      <c r="D85" s="197"/>
      <c r="E85" s="181" t="s">
        <v>163</v>
      </c>
      <c r="F85" s="182"/>
      <c r="G85" s="188" t="s">
        <v>182</v>
      </c>
      <c r="H85" s="188"/>
      <c r="I85" s="191" t="s">
        <v>183</v>
      </c>
      <c r="J85" s="191"/>
      <c r="K85" s="191"/>
      <c r="L85" s="182" t="s">
        <v>181</v>
      </c>
      <c r="M85" s="182">
        <f>M73+1</f>
        <v>8</v>
      </c>
      <c r="N85" s="183"/>
      <c r="O85" s="179" t="s">
        <v>139</v>
      </c>
      <c r="P85" s="179"/>
      <c r="Q85" s="181" t="str">
        <f>Q73</f>
        <v>第２種</v>
      </c>
      <c r="R85" s="182"/>
      <c r="S85" s="182"/>
      <c r="T85" s="182"/>
      <c r="U85" s="183"/>
      <c r="W85" s="162"/>
      <c r="X85" s="158"/>
      <c r="Y85" s="195"/>
      <c r="Z85" s="195"/>
      <c r="AA85" s="195"/>
      <c r="AB85" s="181" t="s">
        <v>163</v>
      </c>
      <c r="AC85" s="182"/>
      <c r="AD85" s="188" t="s">
        <v>182</v>
      </c>
      <c r="AE85" s="188"/>
      <c r="AF85" s="191" t="s">
        <v>183</v>
      </c>
      <c r="AG85" s="191"/>
      <c r="AH85" s="191"/>
      <c r="AI85" s="182" t="s">
        <v>181</v>
      </c>
      <c r="AJ85" s="182">
        <f>M85</f>
        <v>8</v>
      </c>
      <c r="AK85" s="183"/>
      <c r="AL85" s="179" t="s">
        <v>139</v>
      </c>
      <c r="AM85" s="179"/>
      <c r="AN85" s="181" t="str">
        <f>Q73</f>
        <v>第２種</v>
      </c>
      <c r="AO85" s="182"/>
      <c r="AP85" s="182"/>
      <c r="AQ85" s="182"/>
      <c r="AR85" s="183"/>
      <c r="AZ85" s="159"/>
      <c r="BA85" s="159"/>
      <c r="BB85" s="159"/>
      <c r="BC85" s="158"/>
      <c r="BD85" s="158"/>
      <c r="BE85" s="158"/>
      <c r="BF85" s="160"/>
      <c r="BG85" s="160"/>
      <c r="BH85" s="160"/>
      <c r="BI85" s="160"/>
      <c r="BJ85" s="160"/>
      <c r="BK85" s="160"/>
      <c r="BL85" s="160"/>
      <c r="BM85" s="160"/>
      <c r="BN85" s="160"/>
      <c r="BO85" s="160"/>
      <c r="BP85" s="160"/>
      <c r="BQ85" s="160"/>
      <c r="BR85" s="160"/>
      <c r="BS85" s="160"/>
    </row>
    <row r="86" spans="1:72" ht="17.25" customHeight="1">
      <c r="A86" s="158"/>
      <c r="B86" s="197"/>
      <c r="C86" s="197"/>
      <c r="D86" s="197"/>
      <c r="E86" s="184"/>
      <c r="F86" s="185"/>
      <c r="G86" s="189"/>
      <c r="H86" s="190"/>
      <c r="I86" s="192"/>
      <c r="J86" s="192"/>
      <c r="K86" s="192"/>
      <c r="L86" s="193"/>
      <c r="M86" s="193"/>
      <c r="N86" s="194"/>
      <c r="O86" s="180"/>
      <c r="P86" s="180"/>
      <c r="Q86" s="184"/>
      <c r="R86" s="185"/>
      <c r="S86" s="185"/>
      <c r="T86" s="185"/>
      <c r="U86" s="186"/>
      <c r="W86" s="162"/>
      <c r="X86" s="158"/>
      <c r="Y86" s="195"/>
      <c r="Z86" s="195"/>
      <c r="AA86" s="195"/>
      <c r="AB86" s="184"/>
      <c r="AC86" s="185"/>
      <c r="AD86" s="189"/>
      <c r="AE86" s="190"/>
      <c r="AF86" s="192"/>
      <c r="AG86" s="192"/>
      <c r="AH86" s="192"/>
      <c r="AI86" s="193"/>
      <c r="AJ86" s="193"/>
      <c r="AK86" s="194"/>
      <c r="AL86" s="180"/>
      <c r="AM86" s="180"/>
      <c r="AN86" s="184"/>
      <c r="AO86" s="185"/>
      <c r="AP86" s="185"/>
      <c r="AQ86" s="185"/>
      <c r="AR86" s="186"/>
      <c r="AZ86" s="159"/>
      <c r="BA86" s="159"/>
      <c r="BB86" s="159"/>
      <c r="BC86" s="158"/>
      <c r="BD86" s="158"/>
      <c r="BE86" s="158"/>
      <c r="BF86" s="160"/>
      <c r="BG86" s="160"/>
      <c r="BH86" s="160"/>
      <c r="BI86" s="160"/>
      <c r="BJ86" s="160"/>
      <c r="BK86" s="160"/>
      <c r="BL86" s="160"/>
      <c r="BM86" s="160"/>
      <c r="BN86" s="160"/>
      <c r="BO86" s="160"/>
      <c r="BP86" s="160"/>
      <c r="BQ86" s="160"/>
      <c r="BR86" s="160"/>
      <c r="BS86" s="160"/>
    </row>
    <row r="87" spans="1:72" ht="17.25" customHeight="1">
      <c r="A87" s="158"/>
      <c r="B87" s="197"/>
      <c r="C87" s="197"/>
      <c r="D87" s="197"/>
      <c r="E87" s="179" t="s">
        <v>164</v>
      </c>
      <c r="F87" s="179"/>
      <c r="G87" s="179"/>
      <c r="H87" s="187">
        <f>H4</f>
        <v>45541</v>
      </c>
      <c r="I87" s="179"/>
      <c r="J87" s="179"/>
      <c r="K87" s="179"/>
      <c r="L87" s="179" t="s">
        <v>165</v>
      </c>
      <c r="M87" s="179"/>
      <c r="N87" s="179"/>
      <c r="O87" s="179" t="str">
        <f>O75</f>
        <v>株式会社シン・シア</v>
      </c>
      <c r="P87" s="179"/>
      <c r="Q87" s="179"/>
      <c r="R87" s="179"/>
      <c r="S87" s="179"/>
      <c r="T87" s="179"/>
      <c r="U87" s="179"/>
      <c r="W87" s="162"/>
      <c r="X87" s="158"/>
      <c r="Y87" s="195"/>
      <c r="Z87" s="195"/>
      <c r="AA87" s="195"/>
      <c r="AB87" s="179" t="s">
        <v>164</v>
      </c>
      <c r="AC87" s="179"/>
      <c r="AD87" s="179"/>
      <c r="AE87" s="187">
        <f>H4</f>
        <v>45541</v>
      </c>
      <c r="AF87" s="179"/>
      <c r="AG87" s="179"/>
      <c r="AH87" s="179"/>
      <c r="AI87" s="179" t="s">
        <v>165</v>
      </c>
      <c r="AJ87" s="179"/>
      <c r="AK87" s="179"/>
      <c r="AL87" s="179" t="str">
        <f>O75</f>
        <v>株式会社シン・シア</v>
      </c>
      <c r="AM87" s="179"/>
      <c r="AN87" s="179"/>
      <c r="AO87" s="179"/>
      <c r="AP87" s="179"/>
      <c r="AQ87" s="179"/>
      <c r="AR87" s="179"/>
      <c r="AZ87" s="159"/>
      <c r="BA87" s="159"/>
      <c r="BB87" s="159"/>
      <c r="BC87" s="158"/>
      <c r="BD87" s="158"/>
      <c r="BE87" s="158"/>
      <c r="BF87" s="160"/>
      <c r="BG87" s="160"/>
      <c r="BH87" s="160"/>
      <c r="BI87" s="160"/>
      <c r="BJ87" s="160"/>
      <c r="BK87" s="160"/>
      <c r="BL87" s="160"/>
      <c r="BM87" s="160"/>
      <c r="BN87" s="160"/>
      <c r="BO87" s="160"/>
      <c r="BP87" s="160"/>
      <c r="BQ87" s="160"/>
      <c r="BR87" s="160"/>
      <c r="BS87" s="160"/>
    </row>
    <row r="88" spans="1:72" ht="17.25" customHeight="1">
      <c r="A88" s="158"/>
      <c r="B88" s="197"/>
      <c r="C88" s="197"/>
      <c r="D88" s="197"/>
      <c r="E88" s="179"/>
      <c r="F88" s="179"/>
      <c r="G88" s="179"/>
      <c r="H88" s="179"/>
      <c r="I88" s="179"/>
      <c r="J88" s="179"/>
      <c r="K88" s="179"/>
      <c r="L88" s="179"/>
      <c r="M88" s="179"/>
      <c r="N88" s="179"/>
      <c r="O88" s="179"/>
      <c r="P88" s="179"/>
      <c r="Q88" s="179"/>
      <c r="R88" s="179"/>
      <c r="S88" s="179"/>
      <c r="T88" s="179"/>
      <c r="U88" s="179"/>
      <c r="W88" s="162"/>
      <c r="X88" s="158"/>
      <c r="Y88" s="195"/>
      <c r="Z88" s="195"/>
      <c r="AA88" s="195"/>
      <c r="AB88" s="179"/>
      <c r="AC88" s="179"/>
      <c r="AD88" s="179"/>
      <c r="AE88" s="179"/>
      <c r="AF88" s="179"/>
      <c r="AG88" s="179"/>
      <c r="AH88" s="179"/>
      <c r="AI88" s="179"/>
      <c r="AJ88" s="179"/>
      <c r="AK88" s="179"/>
      <c r="AL88" s="179"/>
      <c r="AM88" s="179"/>
      <c r="AN88" s="179"/>
      <c r="AO88" s="179"/>
      <c r="AP88" s="179"/>
      <c r="AQ88" s="179"/>
      <c r="AR88" s="179"/>
      <c r="AZ88" s="159"/>
      <c r="BA88" s="159"/>
      <c r="BB88" s="159"/>
      <c r="BC88" s="158"/>
      <c r="BD88" s="158"/>
      <c r="BE88" s="158"/>
      <c r="BF88" s="158"/>
      <c r="BG88" s="158"/>
      <c r="BH88" s="158"/>
      <c r="BI88" s="158"/>
      <c r="BJ88" s="158"/>
      <c r="BK88" s="158"/>
      <c r="BL88" s="158"/>
      <c r="BM88" s="158"/>
      <c r="BN88" s="158"/>
      <c r="BO88" s="158"/>
      <c r="BP88" s="158"/>
      <c r="BQ88" s="158"/>
      <c r="BR88" s="158"/>
      <c r="BS88" s="158"/>
    </row>
    <row r="89" spans="1:72" ht="17.25" customHeight="1">
      <c r="A89" s="158"/>
      <c r="B89" s="197"/>
      <c r="C89" s="197"/>
      <c r="D89" s="197"/>
      <c r="E89" s="179" t="s">
        <v>166</v>
      </c>
      <c r="F89" s="179"/>
      <c r="G89" s="179"/>
      <c r="H89" s="196" t="str">
        <f>H77</f>
        <v>令和５年災第73号市道松上岩坪線道路
災害復旧工事</v>
      </c>
      <c r="I89" s="196"/>
      <c r="J89" s="196"/>
      <c r="K89" s="196"/>
      <c r="L89" s="196"/>
      <c r="M89" s="196"/>
      <c r="N89" s="196"/>
      <c r="O89" s="196"/>
      <c r="P89" s="196"/>
      <c r="Q89" s="196"/>
      <c r="R89" s="196"/>
      <c r="S89" s="196"/>
      <c r="T89" s="196"/>
      <c r="U89" s="196"/>
      <c r="W89" s="162"/>
      <c r="X89" s="158"/>
      <c r="Y89" s="195"/>
      <c r="Z89" s="195"/>
      <c r="AA89" s="195"/>
      <c r="AB89" s="179" t="s">
        <v>166</v>
      </c>
      <c r="AC89" s="179"/>
      <c r="AD89" s="179"/>
      <c r="AE89" s="196" t="str">
        <f>H77</f>
        <v>令和５年災第73号市道松上岩坪線道路
災害復旧工事</v>
      </c>
      <c r="AF89" s="196"/>
      <c r="AG89" s="196"/>
      <c r="AH89" s="196"/>
      <c r="AI89" s="196"/>
      <c r="AJ89" s="196"/>
      <c r="AK89" s="196"/>
      <c r="AL89" s="196"/>
      <c r="AM89" s="196"/>
      <c r="AN89" s="196"/>
      <c r="AO89" s="196"/>
      <c r="AP89" s="196"/>
      <c r="AQ89" s="196"/>
      <c r="AR89" s="196"/>
      <c r="AT89" s="157"/>
      <c r="AU89" s="157"/>
      <c r="AV89" s="157"/>
      <c r="AW89" s="157"/>
      <c r="AX89" s="157"/>
      <c r="AY89" s="157"/>
      <c r="AZ89" s="159"/>
      <c r="BA89" s="159"/>
      <c r="BB89" s="159"/>
      <c r="BC89" s="158"/>
      <c r="BD89" s="158"/>
      <c r="BE89" s="158"/>
      <c r="BF89" s="158"/>
      <c r="BG89" s="158"/>
      <c r="BH89" s="158"/>
      <c r="BI89" s="158"/>
      <c r="BJ89" s="158"/>
      <c r="BK89" s="158"/>
      <c r="BL89" s="158"/>
      <c r="BM89" s="158"/>
      <c r="BN89" s="158"/>
      <c r="BO89" s="158"/>
      <c r="BP89" s="158"/>
      <c r="BQ89" s="158"/>
      <c r="BR89" s="158"/>
      <c r="BS89" s="158"/>
    </row>
    <row r="90" spans="1:72" ht="17.25" customHeight="1">
      <c r="A90" s="158"/>
      <c r="B90" s="197"/>
      <c r="C90" s="197"/>
      <c r="D90" s="197"/>
      <c r="E90" s="179"/>
      <c r="F90" s="179"/>
      <c r="G90" s="179"/>
      <c r="H90" s="196"/>
      <c r="I90" s="196"/>
      <c r="J90" s="196"/>
      <c r="K90" s="196"/>
      <c r="L90" s="196"/>
      <c r="M90" s="196"/>
      <c r="N90" s="196"/>
      <c r="O90" s="196"/>
      <c r="P90" s="196"/>
      <c r="Q90" s="196"/>
      <c r="R90" s="196"/>
      <c r="S90" s="196"/>
      <c r="T90" s="196"/>
      <c r="U90" s="196"/>
      <c r="W90" s="162"/>
      <c r="X90" s="158"/>
      <c r="Y90" s="195"/>
      <c r="Z90" s="195"/>
      <c r="AA90" s="195"/>
      <c r="AB90" s="179"/>
      <c r="AC90" s="179"/>
      <c r="AD90" s="179"/>
      <c r="AE90" s="196"/>
      <c r="AF90" s="196"/>
      <c r="AG90" s="196"/>
      <c r="AH90" s="196"/>
      <c r="AI90" s="196"/>
      <c r="AJ90" s="196"/>
      <c r="AK90" s="196"/>
      <c r="AL90" s="196"/>
      <c r="AM90" s="196"/>
      <c r="AN90" s="196"/>
      <c r="AO90" s="196"/>
      <c r="AP90" s="196"/>
      <c r="AQ90" s="196"/>
      <c r="AR90" s="196"/>
      <c r="AT90" s="157"/>
      <c r="AU90" s="157"/>
      <c r="AV90" s="157"/>
      <c r="AW90" s="157"/>
      <c r="AX90" s="157"/>
      <c r="AY90" s="157"/>
      <c r="AZ90" s="157"/>
    </row>
    <row r="91" spans="1:72" ht="17.25" customHeight="1">
      <c r="A91" s="158"/>
      <c r="B91" s="197"/>
      <c r="C91" s="197"/>
      <c r="D91" s="197"/>
      <c r="E91" s="179"/>
      <c r="F91" s="179"/>
      <c r="G91" s="179"/>
      <c r="H91" s="196"/>
      <c r="I91" s="196"/>
      <c r="J91" s="196"/>
      <c r="K91" s="196"/>
      <c r="L91" s="196"/>
      <c r="M91" s="196"/>
      <c r="N91" s="196"/>
      <c r="O91" s="196"/>
      <c r="P91" s="196"/>
      <c r="Q91" s="196"/>
      <c r="R91" s="196"/>
      <c r="S91" s="196"/>
      <c r="T91" s="196"/>
      <c r="U91" s="196"/>
      <c r="W91" s="162"/>
      <c r="X91" s="158"/>
      <c r="Y91" s="195"/>
      <c r="Z91" s="195"/>
      <c r="AA91" s="195"/>
      <c r="AB91" s="179"/>
      <c r="AC91" s="179"/>
      <c r="AD91" s="179"/>
      <c r="AE91" s="196"/>
      <c r="AF91" s="196"/>
      <c r="AG91" s="196"/>
      <c r="AH91" s="196"/>
      <c r="AI91" s="196"/>
      <c r="AJ91" s="196"/>
      <c r="AK91" s="196"/>
      <c r="AL91" s="196"/>
      <c r="AM91" s="196"/>
      <c r="AN91" s="196"/>
      <c r="AO91" s="196"/>
      <c r="AP91" s="196"/>
      <c r="AQ91" s="196"/>
      <c r="AR91" s="196"/>
      <c r="AT91" s="157"/>
      <c r="AU91" s="157"/>
      <c r="AV91" s="157"/>
      <c r="AW91" s="157"/>
      <c r="AX91" s="157"/>
      <c r="AY91" s="157"/>
      <c r="AZ91" s="157"/>
    </row>
    <row r="92" spans="1:72" ht="17.25" customHeight="1">
      <c r="A92" s="158"/>
      <c r="B92" s="197"/>
      <c r="C92" s="197"/>
      <c r="D92" s="197"/>
      <c r="E92" s="179"/>
      <c r="F92" s="179"/>
      <c r="G92" s="179"/>
      <c r="H92" s="196"/>
      <c r="I92" s="196"/>
      <c r="J92" s="196"/>
      <c r="K92" s="196"/>
      <c r="L92" s="196"/>
      <c r="M92" s="196"/>
      <c r="N92" s="196"/>
      <c r="O92" s="196"/>
      <c r="P92" s="196"/>
      <c r="Q92" s="196"/>
      <c r="R92" s="196"/>
      <c r="S92" s="196"/>
      <c r="T92" s="196"/>
      <c r="U92" s="196"/>
      <c r="V92" s="147"/>
      <c r="W92" s="162"/>
      <c r="X92" s="158"/>
      <c r="Y92" s="195"/>
      <c r="Z92" s="195"/>
      <c r="AA92" s="195"/>
      <c r="AB92" s="179"/>
      <c r="AC92" s="179"/>
      <c r="AD92" s="179"/>
      <c r="AE92" s="196"/>
      <c r="AF92" s="196"/>
      <c r="AG92" s="196"/>
      <c r="AH92" s="196"/>
      <c r="AI92" s="196"/>
      <c r="AJ92" s="196"/>
      <c r="AK92" s="196"/>
      <c r="AL92" s="196"/>
      <c r="AM92" s="196"/>
      <c r="AN92" s="196"/>
      <c r="AO92" s="196"/>
      <c r="AP92" s="196"/>
      <c r="AQ92" s="196"/>
      <c r="AR92" s="196"/>
      <c r="AS92" s="147"/>
    </row>
    <row r="93" spans="1:72" ht="17.25" customHeight="1">
      <c r="A93" s="158"/>
      <c r="B93" s="197"/>
      <c r="C93" s="197"/>
      <c r="D93" s="197"/>
      <c r="E93" s="179" t="s">
        <v>167</v>
      </c>
      <c r="F93" s="179"/>
      <c r="G93" s="179"/>
      <c r="H93" s="179"/>
      <c r="I93" s="179"/>
      <c r="J93" s="179"/>
      <c r="K93" s="179"/>
      <c r="L93" s="179" t="s">
        <v>168</v>
      </c>
      <c r="M93" s="179"/>
      <c r="N93" s="179"/>
      <c r="O93" s="179"/>
      <c r="P93" s="179"/>
      <c r="Q93" s="179"/>
      <c r="R93" s="179"/>
      <c r="S93" s="179"/>
      <c r="T93" s="179"/>
      <c r="U93" s="179"/>
      <c r="W93" s="162"/>
      <c r="X93" s="158"/>
      <c r="Y93" s="195"/>
      <c r="Z93" s="195"/>
      <c r="AA93" s="195"/>
      <c r="AB93" s="179" t="s">
        <v>167</v>
      </c>
      <c r="AC93" s="179"/>
      <c r="AD93" s="179"/>
      <c r="AE93" s="179"/>
      <c r="AF93" s="179"/>
      <c r="AG93" s="179"/>
      <c r="AH93" s="179"/>
      <c r="AI93" s="179" t="s">
        <v>168</v>
      </c>
      <c r="AJ93" s="179"/>
      <c r="AK93" s="179"/>
      <c r="AL93" s="179"/>
      <c r="AM93" s="179"/>
      <c r="AN93" s="179"/>
      <c r="AO93" s="179"/>
      <c r="AP93" s="179"/>
      <c r="AQ93" s="179"/>
      <c r="AR93" s="179"/>
    </row>
    <row r="94" spans="1:72" ht="17.25" customHeight="1">
      <c r="A94" s="158"/>
      <c r="B94" s="197"/>
      <c r="C94" s="197"/>
      <c r="D94" s="197"/>
      <c r="E94" s="179"/>
      <c r="F94" s="179"/>
      <c r="G94" s="179"/>
      <c r="H94" s="179"/>
      <c r="I94" s="179"/>
      <c r="J94" s="179"/>
      <c r="K94" s="179"/>
      <c r="L94" s="179"/>
      <c r="M94" s="179"/>
      <c r="N94" s="179"/>
      <c r="O94" s="179"/>
      <c r="P94" s="179"/>
      <c r="Q94" s="179"/>
      <c r="R94" s="179"/>
      <c r="S94" s="179"/>
      <c r="T94" s="179"/>
      <c r="U94" s="179"/>
      <c r="W94" s="162"/>
      <c r="X94" s="158"/>
      <c r="Y94" s="195"/>
      <c r="Z94" s="195"/>
      <c r="AA94" s="195"/>
      <c r="AB94" s="179"/>
      <c r="AC94" s="179"/>
      <c r="AD94" s="179"/>
      <c r="AE94" s="179"/>
      <c r="AF94" s="179"/>
      <c r="AG94" s="179"/>
      <c r="AH94" s="179"/>
      <c r="AI94" s="179"/>
      <c r="AJ94" s="179"/>
      <c r="AK94" s="179"/>
      <c r="AL94" s="179"/>
      <c r="AM94" s="179"/>
      <c r="AN94" s="179"/>
      <c r="AO94" s="179"/>
      <c r="AP94" s="179"/>
      <c r="AQ94" s="179"/>
      <c r="AR94" s="179"/>
    </row>
    <row r="95" spans="1:72" ht="21.75" customHeight="1"/>
    <row r="96" spans="1:72" ht="18" customHeight="1">
      <c r="A96" s="155"/>
      <c r="B96" s="197" t="s">
        <v>184</v>
      </c>
      <c r="C96" s="197"/>
      <c r="D96" s="197"/>
      <c r="E96" s="193" t="s">
        <v>185</v>
      </c>
      <c r="F96" s="193"/>
      <c r="G96" s="193"/>
      <c r="H96" s="193"/>
      <c r="I96" s="193"/>
      <c r="J96" s="193"/>
      <c r="K96" s="193"/>
      <c r="L96" s="193"/>
      <c r="M96" s="193"/>
      <c r="N96" s="193"/>
      <c r="O96" s="193"/>
      <c r="P96" s="193"/>
      <c r="Q96" s="193"/>
      <c r="R96" s="193"/>
      <c r="S96" s="193"/>
      <c r="T96" s="193"/>
      <c r="U96" s="193"/>
      <c r="V96" s="193"/>
      <c r="W96" s="162"/>
      <c r="X96" s="158"/>
      <c r="Y96" s="195" t="s">
        <v>184</v>
      </c>
      <c r="Z96" s="195"/>
      <c r="AA96" s="195"/>
      <c r="AB96" s="193" t="s">
        <v>186</v>
      </c>
      <c r="AC96" s="193"/>
      <c r="AD96" s="193"/>
      <c r="AE96" s="193"/>
      <c r="AF96" s="193"/>
      <c r="AG96" s="193"/>
      <c r="AH96" s="193"/>
      <c r="AI96" s="193"/>
      <c r="AJ96" s="193"/>
      <c r="AK96" s="193"/>
      <c r="AL96" s="193"/>
      <c r="AM96" s="193"/>
      <c r="AN96" s="193"/>
      <c r="AO96" s="193"/>
      <c r="AP96" s="193"/>
      <c r="AQ96" s="193"/>
      <c r="AR96" s="193"/>
      <c r="AS96" s="193"/>
      <c r="AT96" s="156"/>
      <c r="AU96" s="156"/>
      <c r="AV96" s="156"/>
      <c r="AW96" s="156"/>
      <c r="AX96" s="156"/>
      <c r="AY96" s="156"/>
      <c r="AZ96" s="156"/>
      <c r="BA96" s="156"/>
      <c r="BB96" s="156"/>
      <c r="BC96" s="156"/>
      <c r="BD96" s="156"/>
      <c r="BE96" s="156"/>
      <c r="BF96" s="156"/>
    </row>
    <row r="97" spans="1:58" ht="18" customHeight="1">
      <c r="A97" s="155"/>
      <c r="B97" s="197"/>
      <c r="C97" s="197"/>
      <c r="D97" s="197"/>
      <c r="E97" s="181" t="s">
        <v>163</v>
      </c>
      <c r="F97" s="182"/>
      <c r="G97" s="188" t="s">
        <v>182</v>
      </c>
      <c r="H97" s="188"/>
      <c r="I97" s="191" t="s">
        <v>183</v>
      </c>
      <c r="J97" s="191"/>
      <c r="K97" s="191"/>
      <c r="L97" s="182" t="s">
        <v>181</v>
      </c>
      <c r="M97" s="182">
        <f>M85+1</f>
        <v>9</v>
      </c>
      <c r="N97" s="183"/>
      <c r="O97" s="179" t="s">
        <v>139</v>
      </c>
      <c r="P97" s="179"/>
      <c r="Q97" s="181" t="str">
        <f>Q73</f>
        <v>第２種</v>
      </c>
      <c r="R97" s="182"/>
      <c r="S97" s="182"/>
      <c r="T97" s="182"/>
      <c r="U97" s="183"/>
      <c r="W97" s="162"/>
      <c r="X97" s="158"/>
      <c r="Y97" s="195"/>
      <c r="Z97" s="195"/>
      <c r="AA97" s="195"/>
      <c r="AB97" s="181" t="s">
        <v>163</v>
      </c>
      <c r="AC97" s="182"/>
      <c r="AD97" s="188" t="s">
        <v>182</v>
      </c>
      <c r="AE97" s="188"/>
      <c r="AF97" s="191" t="s">
        <v>183</v>
      </c>
      <c r="AG97" s="191"/>
      <c r="AH97" s="191"/>
      <c r="AI97" s="182" t="s">
        <v>181</v>
      </c>
      <c r="AJ97" s="182">
        <f>M97</f>
        <v>9</v>
      </c>
      <c r="AK97" s="183"/>
      <c r="AL97" s="179" t="s">
        <v>139</v>
      </c>
      <c r="AM97" s="179"/>
      <c r="AN97" s="181" t="str">
        <f>Q97</f>
        <v>第２種</v>
      </c>
      <c r="AO97" s="182"/>
      <c r="AP97" s="182"/>
      <c r="AQ97" s="182"/>
      <c r="AR97" s="183"/>
      <c r="AT97" s="156"/>
      <c r="AU97" s="156"/>
      <c r="AV97" s="156"/>
      <c r="AW97" s="156"/>
      <c r="AX97" s="156"/>
      <c r="AY97" s="156"/>
      <c r="AZ97" s="156"/>
      <c r="BA97" s="156"/>
      <c r="BB97" s="156"/>
      <c r="BC97" s="156"/>
      <c r="BD97" s="156"/>
      <c r="BE97" s="156"/>
      <c r="BF97" s="156"/>
    </row>
    <row r="98" spans="1:58" ht="18" customHeight="1">
      <c r="A98" s="158"/>
      <c r="B98" s="197"/>
      <c r="C98" s="197"/>
      <c r="D98" s="197"/>
      <c r="E98" s="184"/>
      <c r="F98" s="185"/>
      <c r="G98" s="189"/>
      <c r="H98" s="190"/>
      <c r="I98" s="192"/>
      <c r="J98" s="192"/>
      <c r="K98" s="192"/>
      <c r="L98" s="193"/>
      <c r="M98" s="193"/>
      <c r="N98" s="194"/>
      <c r="O98" s="180"/>
      <c r="P98" s="180"/>
      <c r="Q98" s="184"/>
      <c r="R98" s="185"/>
      <c r="S98" s="185"/>
      <c r="T98" s="185"/>
      <c r="U98" s="186"/>
      <c r="W98" s="162"/>
      <c r="X98" s="158"/>
      <c r="Y98" s="195"/>
      <c r="Z98" s="195"/>
      <c r="AA98" s="195"/>
      <c r="AB98" s="184"/>
      <c r="AC98" s="185"/>
      <c r="AD98" s="189"/>
      <c r="AE98" s="190"/>
      <c r="AF98" s="192"/>
      <c r="AG98" s="192"/>
      <c r="AH98" s="192"/>
      <c r="AI98" s="193"/>
      <c r="AJ98" s="193"/>
      <c r="AK98" s="194"/>
      <c r="AL98" s="180"/>
      <c r="AM98" s="180"/>
      <c r="AN98" s="184"/>
      <c r="AO98" s="185"/>
      <c r="AP98" s="185"/>
      <c r="AQ98" s="185"/>
      <c r="AR98" s="186"/>
    </row>
    <row r="99" spans="1:58" ht="18" customHeight="1">
      <c r="A99" s="158"/>
      <c r="B99" s="197"/>
      <c r="C99" s="197"/>
      <c r="D99" s="197"/>
      <c r="E99" s="179" t="s">
        <v>164</v>
      </c>
      <c r="F99" s="179"/>
      <c r="G99" s="179"/>
      <c r="H99" s="187">
        <f>H4</f>
        <v>45541</v>
      </c>
      <c r="I99" s="179"/>
      <c r="J99" s="179"/>
      <c r="K99" s="179"/>
      <c r="L99" s="179" t="s">
        <v>165</v>
      </c>
      <c r="M99" s="179"/>
      <c r="N99" s="179"/>
      <c r="O99" s="179" t="str">
        <f>O75</f>
        <v>株式会社シン・シア</v>
      </c>
      <c r="P99" s="179"/>
      <c r="Q99" s="179"/>
      <c r="R99" s="179"/>
      <c r="S99" s="179"/>
      <c r="T99" s="179"/>
      <c r="U99" s="179"/>
      <c r="W99" s="162"/>
      <c r="X99" s="158"/>
      <c r="Y99" s="195"/>
      <c r="Z99" s="195"/>
      <c r="AA99" s="195"/>
      <c r="AB99" s="179" t="s">
        <v>164</v>
      </c>
      <c r="AC99" s="179"/>
      <c r="AD99" s="179"/>
      <c r="AE99" s="187">
        <f>H4</f>
        <v>45541</v>
      </c>
      <c r="AF99" s="179"/>
      <c r="AG99" s="179"/>
      <c r="AH99" s="179"/>
      <c r="AI99" s="179" t="s">
        <v>165</v>
      </c>
      <c r="AJ99" s="179"/>
      <c r="AK99" s="179"/>
      <c r="AL99" s="179" t="str">
        <f>O99</f>
        <v>株式会社シン・シア</v>
      </c>
      <c r="AM99" s="179"/>
      <c r="AN99" s="179"/>
      <c r="AO99" s="179"/>
      <c r="AP99" s="179"/>
      <c r="AQ99" s="179"/>
      <c r="AR99" s="179"/>
    </row>
    <row r="100" spans="1:58" ht="18" customHeight="1">
      <c r="A100" s="158"/>
      <c r="B100" s="197"/>
      <c r="C100" s="197"/>
      <c r="D100" s="197"/>
      <c r="E100" s="179"/>
      <c r="F100" s="179"/>
      <c r="G100" s="179"/>
      <c r="H100" s="179"/>
      <c r="I100" s="179"/>
      <c r="J100" s="179"/>
      <c r="K100" s="179"/>
      <c r="L100" s="179"/>
      <c r="M100" s="179"/>
      <c r="N100" s="179"/>
      <c r="O100" s="179"/>
      <c r="P100" s="179"/>
      <c r="Q100" s="179"/>
      <c r="R100" s="179"/>
      <c r="S100" s="179"/>
      <c r="T100" s="179"/>
      <c r="U100" s="179"/>
      <c r="W100" s="162"/>
      <c r="X100" s="158"/>
      <c r="Y100" s="195"/>
      <c r="Z100" s="195"/>
      <c r="AA100" s="195"/>
      <c r="AB100" s="179"/>
      <c r="AC100" s="179"/>
      <c r="AD100" s="179"/>
      <c r="AE100" s="179"/>
      <c r="AF100" s="179"/>
      <c r="AG100" s="179"/>
      <c r="AH100" s="179"/>
      <c r="AI100" s="179"/>
      <c r="AJ100" s="179"/>
      <c r="AK100" s="179"/>
      <c r="AL100" s="179"/>
      <c r="AM100" s="179"/>
      <c r="AN100" s="179"/>
      <c r="AO100" s="179"/>
      <c r="AP100" s="179"/>
      <c r="AQ100" s="179"/>
      <c r="AR100" s="179"/>
    </row>
    <row r="101" spans="1:58" ht="18" customHeight="1">
      <c r="A101" s="158"/>
      <c r="B101" s="197"/>
      <c r="C101" s="197"/>
      <c r="D101" s="197"/>
      <c r="E101" s="179" t="s">
        <v>166</v>
      </c>
      <c r="F101" s="179"/>
      <c r="G101" s="179"/>
      <c r="H101" s="196" t="str">
        <f>H77</f>
        <v>令和５年災第73号市道松上岩坪線道路
災害復旧工事</v>
      </c>
      <c r="I101" s="196"/>
      <c r="J101" s="196"/>
      <c r="K101" s="196"/>
      <c r="L101" s="196"/>
      <c r="M101" s="196"/>
      <c r="N101" s="196"/>
      <c r="O101" s="196"/>
      <c r="P101" s="196"/>
      <c r="Q101" s="196"/>
      <c r="R101" s="196"/>
      <c r="S101" s="196"/>
      <c r="T101" s="196"/>
      <c r="U101" s="196"/>
      <c r="W101" s="162"/>
      <c r="X101" s="158"/>
      <c r="Y101" s="195"/>
      <c r="Z101" s="195"/>
      <c r="AA101" s="195"/>
      <c r="AB101" s="179" t="s">
        <v>166</v>
      </c>
      <c r="AC101" s="179"/>
      <c r="AD101" s="179"/>
      <c r="AE101" s="196" t="str">
        <f>H101</f>
        <v>令和５年災第73号市道松上岩坪線道路
災害復旧工事</v>
      </c>
      <c r="AF101" s="196"/>
      <c r="AG101" s="196"/>
      <c r="AH101" s="196"/>
      <c r="AI101" s="196"/>
      <c r="AJ101" s="196"/>
      <c r="AK101" s="196"/>
      <c r="AL101" s="196"/>
      <c r="AM101" s="196"/>
      <c r="AN101" s="196"/>
      <c r="AO101" s="196"/>
      <c r="AP101" s="196"/>
      <c r="AQ101" s="196"/>
      <c r="AR101" s="196"/>
    </row>
    <row r="102" spans="1:58" ht="18" customHeight="1">
      <c r="A102" s="158"/>
      <c r="B102" s="197"/>
      <c r="C102" s="197"/>
      <c r="D102" s="197"/>
      <c r="E102" s="179"/>
      <c r="F102" s="179"/>
      <c r="G102" s="179"/>
      <c r="H102" s="196"/>
      <c r="I102" s="196"/>
      <c r="J102" s="196"/>
      <c r="K102" s="196"/>
      <c r="L102" s="196"/>
      <c r="M102" s="196"/>
      <c r="N102" s="196"/>
      <c r="O102" s="196"/>
      <c r="P102" s="196"/>
      <c r="Q102" s="196"/>
      <c r="R102" s="196"/>
      <c r="S102" s="196"/>
      <c r="T102" s="196"/>
      <c r="U102" s="196"/>
      <c r="W102" s="162"/>
      <c r="X102" s="158"/>
      <c r="Y102" s="195"/>
      <c r="Z102" s="195"/>
      <c r="AA102" s="195"/>
      <c r="AB102" s="179"/>
      <c r="AC102" s="179"/>
      <c r="AD102" s="179"/>
      <c r="AE102" s="196"/>
      <c r="AF102" s="196"/>
      <c r="AG102" s="196"/>
      <c r="AH102" s="196"/>
      <c r="AI102" s="196"/>
      <c r="AJ102" s="196"/>
      <c r="AK102" s="196"/>
      <c r="AL102" s="196"/>
      <c r="AM102" s="196"/>
      <c r="AN102" s="196"/>
      <c r="AO102" s="196"/>
      <c r="AP102" s="196"/>
      <c r="AQ102" s="196"/>
      <c r="AR102" s="196"/>
    </row>
    <row r="103" spans="1:58" ht="18" customHeight="1">
      <c r="A103" s="158"/>
      <c r="B103" s="197"/>
      <c r="C103" s="197"/>
      <c r="D103" s="197"/>
      <c r="E103" s="179"/>
      <c r="F103" s="179"/>
      <c r="G103" s="179"/>
      <c r="H103" s="196"/>
      <c r="I103" s="196"/>
      <c r="J103" s="196"/>
      <c r="K103" s="196"/>
      <c r="L103" s="196"/>
      <c r="M103" s="196"/>
      <c r="N103" s="196"/>
      <c r="O103" s="196"/>
      <c r="P103" s="196"/>
      <c r="Q103" s="196"/>
      <c r="R103" s="196"/>
      <c r="S103" s="196"/>
      <c r="T103" s="196"/>
      <c r="U103" s="196"/>
      <c r="W103" s="162"/>
      <c r="X103" s="158"/>
      <c r="Y103" s="195"/>
      <c r="Z103" s="195"/>
      <c r="AA103" s="195"/>
      <c r="AB103" s="179"/>
      <c r="AC103" s="179"/>
      <c r="AD103" s="179"/>
      <c r="AE103" s="196"/>
      <c r="AF103" s="196"/>
      <c r="AG103" s="196"/>
      <c r="AH103" s="196"/>
      <c r="AI103" s="196"/>
      <c r="AJ103" s="196"/>
      <c r="AK103" s="196"/>
      <c r="AL103" s="196"/>
      <c r="AM103" s="196"/>
      <c r="AN103" s="196"/>
      <c r="AO103" s="196"/>
      <c r="AP103" s="196"/>
      <c r="AQ103" s="196"/>
      <c r="AR103" s="196"/>
    </row>
    <row r="104" spans="1:58" ht="18" customHeight="1">
      <c r="A104" s="158"/>
      <c r="B104" s="197"/>
      <c r="C104" s="197"/>
      <c r="D104" s="197"/>
      <c r="E104" s="179"/>
      <c r="F104" s="179"/>
      <c r="G104" s="179"/>
      <c r="H104" s="196"/>
      <c r="I104" s="196"/>
      <c r="J104" s="196"/>
      <c r="K104" s="196"/>
      <c r="L104" s="196"/>
      <c r="M104" s="196"/>
      <c r="N104" s="196"/>
      <c r="O104" s="196"/>
      <c r="P104" s="196"/>
      <c r="Q104" s="196"/>
      <c r="R104" s="196"/>
      <c r="S104" s="196"/>
      <c r="T104" s="196"/>
      <c r="U104" s="196"/>
      <c r="V104" s="147"/>
      <c r="W104" s="162"/>
      <c r="X104" s="158"/>
      <c r="Y104" s="195"/>
      <c r="Z104" s="195"/>
      <c r="AA104" s="195"/>
      <c r="AB104" s="179"/>
      <c r="AC104" s="179"/>
      <c r="AD104" s="179"/>
      <c r="AE104" s="196"/>
      <c r="AF104" s="196"/>
      <c r="AG104" s="196"/>
      <c r="AH104" s="196"/>
      <c r="AI104" s="196"/>
      <c r="AJ104" s="196"/>
      <c r="AK104" s="196"/>
      <c r="AL104" s="196"/>
      <c r="AM104" s="196"/>
      <c r="AN104" s="196"/>
      <c r="AO104" s="196"/>
      <c r="AP104" s="196"/>
      <c r="AQ104" s="196"/>
      <c r="AR104" s="196"/>
      <c r="AS104" s="147"/>
    </row>
    <row r="105" spans="1:58" ht="18" customHeight="1">
      <c r="A105" s="158"/>
      <c r="B105" s="197"/>
      <c r="C105" s="197"/>
      <c r="D105" s="197"/>
      <c r="E105" s="179" t="s">
        <v>167</v>
      </c>
      <c r="F105" s="179"/>
      <c r="G105" s="179"/>
      <c r="H105" s="179"/>
      <c r="I105" s="179"/>
      <c r="J105" s="179"/>
      <c r="K105" s="179"/>
      <c r="L105" s="179" t="s">
        <v>168</v>
      </c>
      <c r="M105" s="179"/>
      <c r="N105" s="179"/>
      <c r="O105" s="179"/>
      <c r="P105" s="179"/>
      <c r="Q105" s="179"/>
      <c r="R105" s="179"/>
      <c r="S105" s="179"/>
      <c r="T105" s="179"/>
      <c r="U105" s="179"/>
      <c r="W105" s="162"/>
      <c r="X105" s="158"/>
      <c r="Y105" s="195"/>
      <c r="Z105" s="195"/>
      <c r="AA105" s="195"/>
      <c r="AB105" s="179" t="s">
        <v>167</v>
      </c>
      <c r="AC105" s="179"/>
      <c r="AD105" s="179"/>
      <c r="AE105" s="179"/>
      <c r="AF105" s="179"/>
      <c r="AG105" s="179"/>
      <c r="AH105" s="179"/>
      <c r="AI105" s="179" t="s">
        <v>168</v>
      </c>
      <c r="AJ105" s="179"/>
      <c r="AK105" s="179"/>
      <c r="AL105" s="179"/>
      <c r="AM105" s="179"/>
      <c r="AN105" s="179"/>
      <c r="AO105" s="179"/>
      <c r="AP105" s="179"/>
      <c r="AQ105" s="179"/>
      <c r="AR105" s="179"/>
    </row>
    <row r="106" spans="1:58" ht="18" customHeight="1">
      <c r="A106" s="158"/>
      <c r="B106" s="197"/>
      <c r="C106" s="197"/>
      <c r="D106" s="197"/>
      <c r="E106" s="179"/>
      <c r="F106" s="179"/>
      <c r="G106" s="179"/>
      <c r="H106" s="179"/>
      <c r="I106" s="179"/>
      <c r="J106" s="179"/>
      <c r="K106" s="179"/>
      <c r="L106" s="179"/>
      <c r="M106" s="179"/>
      <c r="N106" s="179"/>
      <c r="O106" s="179"/>
      <c r="P106" s="179"/>
      <c r="Q106" s="179"/>
      <c r="R106" s="179"/>
      <c r="S106" s="179"/>
      <c r="T106" s="179"/>
      <c r="U106" s="179"/>
      <c r="W106" s="162"/>
      <c r="X106" s="158"/>
      <c r="Y106" s="195"/>
      <c r="Z106" s="195"/>
      <c r="AA106" s="195"/>
      <c r="AB106" s="179"/>
      <c r="AC106" s="179"/>
      <c r="AD106" s="179"/>
      <c r="AE106" s="179"/>
      <c r="AF106" s="179"/>
      <c r="AG106" s="179"/>
      <c r="AH106" s="179"/>
      <c r="AI106" s="179"/>
      <c r="AJ106" s="179"/>
      <c r="AK106" s="179"/>
      <c r="AL106" s="179"/>
      <c r="AM106" s="179"/>
      <c r="AN106" s="179"/>
      <c r="AO106" s="179"/>
      <c r="AP106" s="179"/>
      <c r="AQ106" s="179"/>
      <c r="AR106" s="179"/>
    </row>
    <row r="107" spans="1:58" ht="18.75" customHeight="1"/>
    <row r="108" spans="1:58" ht="18" customHeight="1">
      <c r="A108" s="155"/>
      <c r="B108" s="197" t="s">
        <v>184</v>
      </c>
      <c r="C108" s="197"/>
      <c r="D108" s="197"/>
      <c r="E108" s="193" t="s">
        <v>185</v>
      </c>
      <c r="F108" s="193"/>
      <c r="G108" s="193"/>
      <c r="H108" s="193"/>
      <c r="I108" s="193"/>
      <c r="J108" s="193"/>
      <c r="K108" s="193"/>
      <c r="L108" s="193"/>
      <c r="M108" s="193"/>
      <c r="N108" s="193"/>
      <c r="O108" s="193"/>
      <c r="P108" s="193"/>
      <c r="Q108" s="193"/>
      <c r="R108" s="193"/>
      <c r="S108" s="193"/>
      <c r="T108" s="193"/>
      <c r="U108" s="193"/>
      <c r="V108" s="193"/>
      <c r="W108" s="162"/>
      <c r="X108" s="158"/>
      <c r="Y108" s="195" t="s">
        <v>184</v>
      </c>
      <c r="Z108" s="195"/>
      <c r="AA108" s="195"/>
      <c r="AB108" s="193" t="s">
        <v>186</v>
      </c>
      <c r="AC108" s="193"/>
      <c r="AD108" s="193"/>
      <c r="AE108" s="193"/>
      <c r="AF108" s="193"/>
      <c r="AG108" s="193"/>
      <c r="AH108" s="193"/>
      <c r="AI108" s="193"/>
      <c r="AJ108" s="193"/>
      <c r="AK108" s="193"/>
      <c r="AL108" s="193"/>
      <c r="AM108" s="193"/>
      <c r="AN108" s="193"/>
      <c r="AO108" s="193"/>
      <c r="AP108" s="193"/>
      <c r="AQ108" s="193"/>
      <c r="AR108" s="193"/>
      <c r="AS108" s="193"/>
    </row>
    <row r="109" spans="1:58" ht="18" customHeight="1">
      <c r="A109" s="155"/>
      <c r="B109" s="197"/>
      <c r="C109" s="197"/>
      <c r="D109" s="197"/>
      <c r="E109" s="181" t="s">
        <v>163</v>
      </c>
      <c r="F109" s="182"/>
      <c r="G109" s="188" t="s">
        <v>182</v>
      </c>
      <c r="H109" s="188"/>
      <c r="I109" s="191" t="s">
        <v>183</v>
      </c>
      <c r="J109" s="191"/>
      <c r="K109" s="191"/>
      <c r="L109" s="182" t="s">
        <v>181</v>
      </c>
      <c r="M109" s="182">
        <f>M97+1</f>
        <v>10</v>
      </c>
      <c r="N109" s="183"/>
      <c r="O109" s="179" t="s">
        <v>139</v>
      </c>
      <c r="P109" s="179"/>
      <c r="Q109" s="181" t="str">
        <f>Q73</f>
        <v>第２種</v>
      </c>
      <c r="R109" s="182"/>
      <c r="S109" s="182"/>
      <c r="T109" s="182"/>
      <c r="U109" s="183"/>
      <c r="W109" s="162"/>
      <c r="X109" s="158"/>
      <c r="Y109" s="195"/>
      <c r="Z109" s="195"/>
      <c r="AA109" s="195"/>
      <c r="AB109" s="181" t="s">
        <v>163</v>
      </c>
      <c r="AC109" s="182"/>
      <c r="AD109" s="188" t="s">
        <v>182</v>
      </c>
      <c r="AE109" s="188"/>
      <c r="AF109" s="191" t="s">
        <v>183</v>
      </c>
      <c r="AG109" s="191"/>
      <c r="AH109" s="191"/>
      <c r="AI109" s="182" t="s">
        <v>181</v>
      </c>
      <c r="AJ109" s="182">
        <f>M109</f>
        <v>10</v>
      </c>
      <c r="AK109" s="183"/>
      <c r="AL109" s="179" t="s">
        <v>139</v>
      </c>
      <c r="AM109" s="179"/>
      <c r="AN109" s="181" t="str">
        <f>Q73</f>
        <v>第２種</v>
      </c>
      <c r="AO109" s="182"/>
      <c r="AP109" s="182"/>
      <c r="AQ109" s="182"/>
      <c r="AR109" s="183"/>
    </row>
    <row r="110" spans="1:58" ht="18" customHeight="1">
      <c r="A110" s="158"/>
      <c r="B110" s="197"/>
      <c r="C110" s="197"/>
      <c r="D110" s="197"/>
      <c r="E110" s="184"/>
      <c r="F110" s="185"/>
      <c r="G110" s="189"/>
      <c r="H110" s="190"/>
      <c r="I110" s="192"/>
      <c r="J110" s="192"/>
      <c r="K110" s="192"/>
      <c r="L110" s="193"/>
      <c r="M110" s="193"/>
      <c r="N110" s="194"/>
      <c r="O110" s="180"/>
      <c r="P110" s="180"/>
      <c r="Q110" s="184"/>
      <c r="R110" s="185"/>
      <c r="S110" s="185"/>
      <c r="T110" s="185"/>
      <c r="U110" s="186"/>
      <c r="W110" s="162"/>
      <c r="X110" s="158"/>
      <c r="Y110" s="195"/>
      <c r="Z110" s="195"/>
      <c r="AA110" s="195"/>
      <c r="AB110" s="184"/>
      <c r="AC110" s="185"/>
      <c r="AD110" s="189"/>
      <c r="AE110" s="190"/>
      <c r="AF110" s="192"/>
      <c r="AG110" s="192"/>
      <c r="AH110" s="192"/>
      <c r="AI110" s="193"/>
      <c r="AJ110" s="193"/>
      <c r="AK110" s="194"/>
      <c r="AL110" s="180"/>
      <c r="AM110" s="180"/>
      <c r="AN110" s="184"/>
      <c r="AO110" s="185"/>
      <c r="AP110" s="185"/>
      <c r="AQ110" s="185"/>
      <c r="AR110" s="186"/>
    </row>
    <row r="111" spans="1:58" ht="18" customHeight="1">
      <c r="A111" s="158"/>
      <c r="B111" s="197"/>
      <c r="C111" s="197"/>
      <c r="D111" s="197"/>
      <c r="E111" s="179" t="s">
        <v>164</v>
      </c>
      <c r="F111" s="179"/>
      <c r="G111" s="179"/>
      <c r="H111" s="187">
        <f>H4</f>
        <v>45541</v>
      </c>
      <c r="I111" s="179"/>
      <c r="J111" s="179"/>
      <c r="K111" s="179"/>
      <c r="L111" s="179" t="s">
        <v>165</v>
      </c>
      <c r="M111" s="179"/>
      <c r="N111" s="179"/>
      <c r="O111" s="179" t="str">
        <f>O75</f>
        <v>株式会社シン・シア</v>
      </c>
      <c r="P111" s="179"/>
      <c r="Q111" s="179"/>
      <c r="R111" s="179"/>
      <c r="S111" s="179"/>
      <c r="T111" s="179"/>
      <c r="U111" s="179"/>
      <c r="W111" s="162"/>
      <c r="X111" s="158"/>
      <c r="Y111" s="195"/>
      <c r="Z111" s="195"/>
      <c r="AA111" s="195"/>
      <c r="AB111" s="179" t="s">
        <v>164</v>
      </c>
      <c r="AC111" s="179"/>
      <c r="AD111" s="179"/>
      <c r="AE111" s="187">
        <f>H4</f>
        <v>45541</v>
      </c>
      <c r="AF111" s="179"/>
      <c r="AG111" s="179"/>
      <c r="AH111" s="179"/>
      <c r="AI111" s="179" t="s">
        <v>165</v>
      </c>
      <c r="AJ111" s="179"/>
      <c r="AK111" s="179"/>
      <c r="AL111" s="179" t="str">
        <f>O75</f>
        <v>株式会社シン・シア</v>
      </c>
      <c r="AM111" s="179"/>
      <c r="AN111" s="179"/>
      <c r="AO111" s="179"/>
      <c r="AP111" s="179"/>
      <c r="AQ111" s="179"/>
      <c r="AR111" s="179"/>
    </row>
    <row r="112" spans="1:58" ht="18" customHeight="1">
      <c r="A112" s="158"/>
      <c r="B112" s="197"/>
      <c r="C112" s="197"/>
      <c r="D112" s="197"/>
      <c r="E112" s="179"/>
      <c r="F112" s="179"/>
      <c r="G112" s="179"/>
      <c r="H112" s="179"/>
      <c r="I112" s="179"/>
      <c r="J112" s="179"/>
      <c r="K112" s="179"/>
      <c r="L112" s="179"/>
      <c r="M112" s="179"/>
      <c r="N112" s="179"/>
      <c r="O112" s="179"/>
      <c r="P112" s="179"/>
      <c r="Q112" s="179"/>
      <c r="R112" s="179"/>
      <c r="S112" s="179"/>
      <c r="T112" s="179"/>
      <c r="U112" s="179"/>
      <c r="W112" s="162"/>
      <c r="X112" s="158"/>
      <c r="Y112" s="195"/>
      <c r="Z112" s="195"/>
      <c r="AA112" s="195"/>
      <c r="AB112" s="179"/>
      <c r="AC112" s="179"/>
      <c r="AD112" s="179"/>
      <c r="AE112" s="179"/>
      <c r="AF112" s="179"/>
      <c r="AG112" s="179"/>
      <c r="AH112" s="179"/>
      <c r="AI112" s="179"/>
      <c r="AJ112" s="179"/>
      <c r="AK112" s="179"/>
      <c r="AL112" s="179"/>
      <c r="AM112" s="179"/>
      <c r="AN112" s="179"/>
      <c r="AO112" s="179"/>
      <c r="AP112" s="179"/>
      <c r="AQ112" s="179"/>
      <c r="AR112" s="179"/>
    </row>
    <row r="113" spans="1:48" ht="18" customHeight="1">
      <c r="A113" s="158"/>
      <c r="B113" s="197"/>
      <c r="C113" s="197"/>
      <c r="D113" s="197"/>
      <c r="E113" s="179" t="s">
        <v>166</v>
      </c>
      <c r="F113" s="179"/>
      <c r="G113" s="179"/>
      <c r="H113" s="196" t="str">
        <f>H77</f>
        <v>令和５年災第73号市道松上岩坪線道路
災害復旧工事</v>
      </c>
      <c r="I113" s="196"/>
      <c r="J113" s="196"/>
      <c r="K113" s="196"/>
      <c r="L113" s="196"/>
      <c r="M113" s="196"/>
      <c r="N113" s="196"/>
      <c r="O113" s="196"/>
      <c r="P113" s="196"/>
      <c r="Q113" s="196"/>
      <c r="R113" s="196"/>
      <c r="S113" s="196"/>
      <c r="T113" s="196"/>
      <c r="U113" s="196"/>
      <c r="W113" s="162"/>
      <c r="X113" s="158"/>
      <c r="Y113" s="195"/>
      <c r="Z113" s="195"/>
      <c r="AA113" s="195"/>
      <c r="AB113" s="179" t="s">
        <v>166</v>
      </c>
      <c r="AC113" s="179"/>
      <c r="AD113" s="179"/>
      <c r="AE113" s="196" t="str">
        <f>H77</f>
        <v>令和５年災第73号市道松上岩坪線道路
災害復旧工事</v>
      </c>
      <c r="AF113" s="196"/>
      <c r="AG113" s="196"/>
      <c r="AH113" s="196"/>
      <c r="AI113" s="196"/>
      <c r="AJ113" s="196"/>
      <c r="AK113" s="196"/>
      <c r="AL113" s="196"/>
      <c r="AM113" s="196"/>
      <c r="AN113" s="196"/>
      <c r="AO113" s="196"/>
      <c r="AP113" s="196"/>
      <c r="AQ113" s="196"/>
      <c r="AR113" s="196"/>
    </row>
    <row r="114" spans="1:48" ht="18" customHeight="1">
      <c r="A114" s="158"/>
      <c r="B114" s="197"/>
      <c r="C114" s="197"/>
      <c r="D114" s="197"/>
      <c r="E114" s="179"/>
      <c r="F114" s="179"/>
      <c r="G114" s="179"/>
      <c r="H114" s="196"/>
      <c r="I114" s="196"/>
      <c r="J114" s="196"/>
      <c r="K114" s="196"/>
      <c r="L114" s="196"/>
      <c r="M114" s="196"/>
      <c r="N114" s="196"/>
      <c r="O114" s="196"/>
      <c r="P114" s="196"/>
      <c r="Q114" s="196"/>
      <c r="R114" s="196"/>
      <c r="S114" s="196"/>
      <c r="T114" s="196"/>
      <c r="U114" s="196"/>
      <c r="W114" s="162"/>
      <c r="X114" s="158"/>
      <c r="Y114" s="195"/>
      <c r="Z114" s="195"/>
      <c r="AA114" s="195"/>
      <c r="AB114" s="179"/>
      <c r="AC114" s="179"/>
      <c r="AD114" s="179"/>
      <c r="AE114" s="196"/>
      <c r="AF114" s="196"/>
      <c r="AG114" s="196"/>
      <c r="AH114" s="196"/>
      <c r="AI114" s="196"/>
      <c r="AJ114" s="196"/>
      <c r="AK114" s="196"/>
      <c r="AL114" s="196"/>
      <c r="AM114" s="196"/>
      <c r="AN114" s="196"/>
      <c r="AO114" s="196"/>
      <c r="AP114" s="196"/>
      <c r="AQ114" s="196"/>
      <c r="AR114" s="196"/>
    </row>
    <row r="115" spans="1:48" ht="18" customHeight="1">
      <c r="A115" s="158"/>
      <c r="B115" s="197"/>
      <c r="C115" s="197"/>
      <c r="D115" s="197"/>
      <c r="E115" s="179"/>
      <c r="F115" s="179"/>
      <c r="G115" s="179"/>
      <c r="H115" s="196"/>
      <c r="I115" s="196"/>
      <c r="J115" s="196"/>
      <c r="K115" s="196"/>
      <c r="L115" s="196"/>
      <c r="M115" s="196"/>
      <c r="N115" s="196"/>
      <c r="O115" s="196"/>
      <c r="P115" s="196"/>
      <c r="Q115" s="196"/>
      <c r="R115" s="196"/>
      <c r="S115" s="196"/>
      <c r="T115" s="196"/>
      <c r="U115" s="196"/>
      <c r="W115" s="162"/>
      <c r="X115" s="158"/>
      <c r="Y115" s="195"/>
      <c r="Z115" s="195"/>
      <c r="AA115" s="195"/>
      <c r="AB115" s="179"/>
      <c r="AC115" s="179"/>
      <c r="AD115" s="179"/>
      <c r="AE115" s="196"/>
      <c r="AF115" s="196"/>
      <c r="AG115" s="196"/>
      <c r="AH115" s="196"/>
      <c r="AI115" s="196"/>
      <c r="AJ115" s="196"/>
      <c r="AK115" s="196"/>
      <c r="AL115" s="196"/>
      <c r="AM115" s="196"/>
      <c r="AN115" s="196"/>
      <c r="AO115" s="196"/>
      <c r="AP115" s="196"/>
      <c r="AQ115" s="196"/>
      <c r="AR115" s="196"/>
    </row>
    <row r="116" spans="1:48" ht="18" customHeight="1">
      <c r="A116" s="158"/>
      <c r="B116" s="197"/>
      <c r="C116" s="197"/>
      <c r="D116" s="197"/>
      <c r="E116" s="179"/>
      <c r="F116" s="179"/>
      <c r="G116" s="179"/>
      <c r="H116" s="196"/>
      <c r="I116" s="196"/>
      <c r="J116" s="196"/>
      <c r="K116" s="196"/>
      <c r="L116" s="196"/>
      <c r="M116" s="196"/>
      <c r="N116" s="196"/>
      <c r="O116" s="196"/>
      <c r="P116" s="196"/>
      <c r="Q116" s="196"/>
      <c r="R116" s="196"/>
      <c r="S116" s="196"/>
      <c r="T116" s="196"/>
      <c r="U116" s="196"/>
      <c r="V116" s="147"/>
      <c r="W116" s="162"/>
      <c r="X116" s="158"/>
      <c r="Y116" s="195"/>
      <c r="Z116" s="195"/>
      <c r="AA116" s="195"/>
      <c r="AB116" s="179"/>
      <c r="AC116" s="179"/>
      <c r="AD116" s="179"/>
      <c r="AE116" s="196"/>
      <c r="AF116" s="196"/>
      <c r="AG116" s="196"/>
      <c r="AH116" s="196"/>
      <c r="AI116" s="196"/>
      <c r="AJ116" s="196"/>
      <c r="AK116" s="196"/>
      <c r="AL116" s="196"/>
      <c r="AM116" s="196"/>
      <c r="AN116" s="196"/>
      <c r="AO116" s="196"/>
      <c r="AP116" s="196"/>
      <c r="AQ116" s="196"/>
      <c r="AR116" s="196"/>
      <c r="AS116" s="147"/>
    </row>
    <row r="117" spans="1:48" ht="18" customHeight="1">
      <c r="A117" s="158"/>
      <c r="B117" s="197"/>
      <c r="C117" s="197"/>
      <c r="D117" s="197"/>
      <c r="E117" s="179" t="s">
        <v>167</v>
      </c>
      <c r="F117" s="179"/>
      <c r="G117" s="179"/>
      <c r="H117" s="179"/>
      <c r="I117" s="179"/>
      <c r="J117" s="179"/>
      <c r="K117" s="179"/>
      <c r="L117" s="179" t="s">
        <v>168</v>
      </c>
      <c r="M117" s="179"/>
      <c r="N117" s="179"/>
      <c r="O117" s="179"/>
      <c r="P117" s="179"/>
      <c r="Q117" s="179"/>
      <c r="R117" s="179"/>
      <c r="S117" s="179"/>
      <c r="T117" s="179"/>
      <c r="U117" s="179"/>
      <c r="W117" s="162"/>
      <c r="X117" s="158"/>
      <c r="Y117" s="195"/>
      <c r="Z117" s="195"/>
      <c r="AA117" s="195"/>
      <c r="AB117" s="179" t="s">
        <v>167</v>
      </c>
      <c r="AC117" s="179"/>
      <c r="AD117" s="179"/>
      <c r="AE117" s="179"/>
      <c r="AF117" s="179"/>
      <c r="AG117" s="179"/>
      <c r="AH117" s="179"/>
      <c r="AI117" s="179" t="s">
        <v>168</v>
      </c>
      <c r="AJ117" s="179"/>
      <c r="AK117" s="179"/>
      <c r="AL117" s="179"/>
      <c r="AM117" s="179"/>
      <c r="AN117" s="179"/>
      <c r="AO117" s="179"/>
      <c r="AP117" s="179"/>
      <c r="AQ117" s="179"/>
      <c r="AR117" s="179"/>
    </row>
    <row r="118" spans="1:48" ht="18" customHeight="1">
      <c r="A118" s="158"/>
      <c r="B118" s="197"/>
      <c r="C118" s="197"/>
      <c r="D118" s="197"/>
      <c r="E118" s="179"/>
      <c r="F118" s="179"/>
      <c r="G118" s="179"/>
      <c r="H118" s="179"/>
      <c r="I118" s="179"/>
      <c r="J118" s="179"/>
      <c r="K118" s="179"/>
      <c r="L118" s="179"/>
      <c r="M118" s="179"/>
      <c r="N118" s="179"/>
      <c r="O118" s="179"/>
      <c r="P118" s="179"/>
      <c r="Q118" s="179"/>
      <c r="R118" s="179"/>
      <c r="S118" s="179"/>
      <c r="T118" s="179"/>
      <c r="U118" s="179"/>
      <c r="W118" s="162"/>
      <c r="X118" s="158"/>
      <c r="Y118" s="195"/>
      <c r="Z118" s="195"/>
      <c r="AA118" s="195"/>
      <c r="AB118" s="179"/>
      <c r="AC118" s="179"/>
      <c r="AD118" s="179"/>
      <c r="AE118" s="179"/>
      <c r="AF118" s="179"/>
      <c r="AG118" s="179"/>
      <c r="AH118" s="179"/>
      <c r="AI118" s="179"/>
      <c r="AJ118" s="179"/>
      <c r="AK118" s="179"/>
      <c r="AL118" s="179"/>
      <c r="AM118" s="179"/>
      <c r="AN118" s="179"/>
      <c r="AO118" s="179"/>
      <c r="AP118" s="179"/>
      <c r="AQ118" s="179"/>
      <c r="AR118" s="179"/>
    </row>
    <row r="119" spans="1:48" ht="21.75" customHeight="1"/>
    <row r="120" spans="1:48" ht="18" customHeight="1">
      <c r="A120" s="155"/>
      <c r="B120" s="197" t="s">
        <v>184</v>
      </c>
      <c r="C120" s="197"/>
      <c r="D120" s="197"/>
      <c r="E120" s="193" t="s">
        <v>185</v>
      </c>
      <c r="F120" s="193"/>
      <c r="G120" s="193"/>
      <c r="H120" s="193"/>
      <c r="I120" s="193"/>
      <c r="J120" s="193"/>
      <c r="K120" s="193"/>
      <c r="L120" s="193"/>
      <c r="M120" s="193"/>
      <c r="N120" s="193"/>
      <c r="O120" s="193"/>
      <c r="P120" s="193"/>
      <c r="Q120" s="193"/>
      <c r="R120" s="193"/>
      <c r="S120" s="193"/>
      <c r="T120" s="193"/>
      <c r="U120" s="193"/>
      <c r="V120" s="193"/>
      <c r="W120" s="162"/>
      <c r="X120" s="158"/>
      <c r="Y120" s="195" t="s">
        <v>184</v>
      </c>
      <c r="Z120" s="195"/>
      <c r="AA120" s="195"/>
      <c r="AB120" s="193" t="s">
        <v>186</v>
      </c>
      <c r="AC120" s="193"/>
      <c r="AD120" s="193"/>
      <c r="AE120" s="193"/>
      <c r="AF120" s="193"/>
      <c r="AG120" s="193"/>
      <c r="AH120" s="193"/>
      <c r="AI120" s="193"/>
      <c r="AJ120" s="193"/>
      <c r="AK120" s="193"/>
      <c r="AL120" s="193"/>
      <c r="AM120" s="193"/>
      <c r="AN120" s="193"/>
      <c r="AO120" s="193"/>
      <c r="AP120" s="193"/>
      <c r="AQ120" s="193"/>
      <c r="AR120" s="193"/>
      <c r="AS120" s="193"/>
    </row>
    <row r="121" spans="1:48" ht="18" customHeight="1">
      <c r="A121" s="155"/>
      <c r="B121" s="197"/>
      <c r="C121" s="197"/>
      <c r="D121" s="197"/>
      <c r="E121" s="181" t="s">
        <v>163</v>
      </c>
      <c r="F121" s="182"/>
      <c r="G121" s="188" t="s">
        <v>182</v>
      </c>
      <c r="H121" s="188"/>
      <c r="I121" s="191" t="s">
        <v>183</v>
      </c>
      <c r="J121" s="191"/>
      <c r="K121" s="191"/>
      <c r="L121" s="182" t="s">
        <v>181</v>
      </c>
      <c r="M121" s="182">
        <f>M109+1</f>
        <v>11</v>
      </c>
      <c r="N121" s="183"/>
      <c r="O121" s="179" t="s">
        <v>139</v>
      </c>
      <c r="P121" s="179"/>
      <c r="Q121" s="181" t="str">
        <f>Q73</f>
        <v>第２種</v>
      </c>
      <c r="R121" s="182"/>
      <c r="S121" s="182"/>
      <c r="T121" s="182"/>
      <c r="U121" s="183"/>
      <c r="W121" s="162"/>
      <c r="X121" s="158"/>
      <c r="Y121" s="195"/>
      <c r="Z121" s="195"/>
      <c r="AA121" s="195"/>
      <c r="AB121" s="181" t="s">
        <v>163</v>
      </c>
      <c r="AC121" s="182"/>
      <c r="AD121" s="188" t="s">
        <v>182</v>
      </c>
      <c r="AE121" s="188"/>
      <c r="AF121" s="191" t="s">
        <v>183</v>
      </c>
      <c r="AG121" s="191"/>
      <c r="AH121" s="191"/>
      <c r="AI121" s="182" t="s">
        <v>181</v>
      </c>
      <c r="AJ121" s="182">
        <f>M121</f>
        <v>11</v>
      </c>
      <c r="AK121" s="183"/>
      <c r="AL121" s="179" t="s">
        <v>139</v>
      </c>
      <c r="AM121" s="179"/>
      <c r="AN121" s="181" t="s">
        <v>187</v>
      </c>
      <c r="AO121" s="182"/>
      <c r="AP121" s="182"/>
      <c r="AQ121" s="182"/>
      <c r="AR121" s="183"/>
    </row>
    <row r="122" spans="1:48" ht="18" customHeight="1">
      <c r="A122" s="158"/>
      <c r="B122" s="197"/>
      <c r="C122" s="197"/>
      <c r="D122" s="197"/>
      <c r="E122" s="184"/>
      <c r="F122" s="185"/>
      <c r="G122" s="189"/>
      <c r="H122" s="190"/>
      <c r="I122" s="192"/>
      <c r="J122" s="192"/>
      <c r="K122" s="192"/>
      <c r="L122" s="193"/>
      <c r="M122" s="193"/>
      <c r="N122" s="194"/>
      <c r="O122" s="180"/>
      <c r="P122" s="180"/>
      <c r="Q122" s="184"/>
      <c r="R122" s="185"/>
      <c r="S122" s="185"/>
      <c r="T122" s="185"/>
      <c r="U122" s="186"/>
      <c r="W122" s="162"/>
      <c r="X122" s="158"/>
      <c r="Y122" s="195"/>
      <c r="Z122" s="195"/>
      <c r="AA122" s="195"/>
      <c r="AB122" s="184"/>
      <c r="AC122" s="185"/>
      <c r="AD122" s="189"/>
      <c r="AE122" s="190"/>
      <c r="AF122" s="192"/>
      <c r="AG122" s="192"/>
      <c r="AH122" s="192"/>
      <c r="AI122" s="193"/>
      <c r="AJ122" s="193"/>
      <c r="AK122" s="194"/>
      <c r="AL122" s="180"/>
      <c r="AM122" s="180"/>
      <c r="AN122" s="184"/>
      <c r="AO122" s="185"/>
      <c r="AP122" s="185"/>
      <c r="AQ122" s="185"/>
      <c r="AR122" s="186"/>
    </row>
    <row r="123" spans="1:48" ht="18" customHeight="1">
      <c r="A123" s="158"/>
      <c r="B123" s="197"/>
      <c r="C123" s="197"/>
      <c r="D123" s="197"/>
      <c r="E123" s="179" t="s">
        <v>164</v>
      </c>
      <c r="F123" s="179"/>
      <c r="G123" s="179"/>
      <c r="H123" s="187">
        <f>H4</f>
        <v>45541</v>
      </c>
      <c r="I123" s="179"/>
      <c r="J123" s="179"/>
      <c r="K123" s="179"/>
      <c r="L123" s="179" t="s">
        <v>165</v>
      </c>
      <c r="M123" s="179"/>
      <c r="N123" s="179"/>
      <c r="O123" s="179" t="s">
        <v>188</v>
      </c>
      <c r="P123" s="179"/>
      <c r="Q123" s="179"/>
      <c r="R123" s="179"/>
      <c r="S123" s="179"/>
      <c r="T123" s="179"/>
      <c r="U123" s="179"/>
      <c r="W123" s="162"/>
      <c r="X123" s="158"/>
      <c r="Y123" s="195"/>
      <c r="Z123" s="195"/>
      <c r="AA123" s="195"/>
      <c r="AB123" s="179" t="s">
        <v>164</v>
      </c>
      <c r="AC123" s="179"/>
      <c r="AD123" s="179"/>
      <c r="AE123" s="187">
        <f>H4</f>
        <v>45541</v>
      </c>
      <c r="AF123" s="179"/>
      <c r="AG123" s="179"/>
      <c r="AH123" s="179"/>
      <c r="AI123" s="179" t="s">
        <v>165</v>
      </c>
      <c r="AJ123" s="179"/>
      <c r="AK123" s="179"/>
      <c r="AL123" s="179" t="s">
        <v>188</v>
      </c>
      <c r="AM123" s="179"/>
      <c r="AN123" s="179"/>
      <c r="AO123" s="179"/>
      <c r="AP123" s="179"/>
      <c r="AQ123" s="179"/>
      <c r="AR123" s="179"/>
    </row>
    <row r="124" spans="1:48" ht="18" customHeight="1">
      <c r="A124" s="158"/>
      <c r="B124" s="197"/>
      <c r="C124" s="197"/>
      <c r="D124" s="197"/>
      <c r="E124" s="179"/>
      <c r="F124" s="179"/>
      <c r="G124" s="179"/>
      <c r="H124" s="179"/>
      <c r="I124" s="179"/>
      <c r="J124" s="179"/>
      <c r="K124" s="179"/>
      <c r="L124" s="179"/>
      <c r="M124" s="179"/>
      <c r="N124" s="179"/>
      <c r="O124" s="179"/>
      <c r="P124" s="179"/>
      <c r="Q124" s="179"/>
      <c r="R124" s="179"/>
      <c r="S124" s="179"/>
      <c r="T124" s="179"/>
      <c r="U124" s="179"/>
      <c r="W124" s="162"/>
      <c r="X124" s="158"/>
      <c r="Y124" s="195"/>
      <c r="Z124" s="195"/>
      <c r="AA124" s="195"/>
      <c r="AB124" s="179"/>
      <c r="AC124" s="179"/>
      <c r="AD124" s="179"/>
      <c r="AE124" s="179"/>
      <c r="AF124" s="179"/>
      <c r="AG124" s="179"/>
      <c r="AH124" s="179"/>
      <c r="AI124" s="179"/>
      <c r="AJ124" s="179"/>
      <c r="AK124" s="179"/>
      <c r="AL124" s="179"/>
      <c r="AM124" s="179"/>
      <c r="AN124" s="179"/>
      <c r="AO124" s="179"/>
      <c r="AP124" s="179"/>
      <c r="AQ124" s="179"/>
      <c r="AR124" s="179"/>
    </row>
    <row r="125" spans="1:48" ht="18" customHeight="1">
      <c r="A125" s="158"/>
      <c r="B125" s="197"/>
      <c r="C125" s="197"/>
      <c r="D125" s="197"/>
      <c r="E125" s="179" t="s">
        <v>166</v>
      </c>
      <c r="F125" s="179"/>
      <c r="G125" s="179"/>
      <c r="H125" s="196" t="str">
        <f>H6</f>
        <v>令和５年災第73号市道松上岩坪線道路
災害復旧工事</v>
      </c>
      <c r="I125" s="196"/>
      <c r="J125" s="196"/>
      <c r="K125" s="196"/>
      <c r="L125" s="196"/>
      <c r="M125" s="196"/>
      <c r="N125" s="196"/>
      <c r="O125" s="196"/>
      <c r="P125" s="196"/>
      <c r="Q125" s="196"/>
      <c r="R125" s="196"/>
      <c r="S125" s="196"/>
      <c r="T125" s="196"/>
      <c r="U125" s="196"/>
      <c r="W125" s="162"/>
      <c r="X125" s="158"/>
      <c r="Y125" s="195"/>
      <c r="Z125" s="195"/>
      <c r="AA125" s="195"/>
      <c r="AB125" s="179" t="s">
        <v>166</v>
      </c>
      <c r="AC125" s="179"/>
      <c r="AD125" s="179"/>
      <c r="AE125" s="196" t="str">
        <f>H6</f>
        <v>令和５年災第73号市道松上岩坪線道路
災害復旧工事</v>
      </c>
      <c r="AF125" s="196"/>
      <c r="AG125" s="196"/>
      <c r="AH125" s="196"/>
      <c r="AI125" s="196"/>
      <c r="AJ125" s="196"/>
      <c r="AK125" s="196"/>
      <c r="AL125" s="196"/>
      <c r="AM125" s="196"/>
      <c r="AN125" s="196"/>
      <c r="AO125" s="196"/>
      <c r="AP125" s="196"/>
      <c r="AQ125" s="196"/>
      <c r="AR125" s="196"/>
    </row>
    <row r="126" spans="1:48" ht="18" customHeight="1">
      <c r="A126" s="158"/>
      <c r="B126" s="197"/>
      <c r="C126" s="197"/>
      <c r="D126" s="197"/>
      <c r="E126" s="179"/>
      <c r="F126" s="179"/>
      <c r="G126" s="179"/>
      <c r="H126" s="196"/>
      <c r="I126" s="196"/>
      <c r="J126" s="196"/>
      <c r="K126" s="196"/>
      <c r="L126" s="196"/>
      <c r="M126" s="196"/>
      <c r="N126" s="196"/>
      <c r="O126" s="196"/>
      <c r="P126" s="196"/>
      <c r="Q126" s="196"/>
      <c r="R126" s="196"/>
      <c r="S126" s="196"/>
      <c r="T126" s="196"/>
      <c r="U126" s="196"/>
      <c r="W126" s="162"/>
      <c r="X126" s="158"/>
      <c r="Y126" s="195"/>
      <c r="Z126" s="195"/>
      <c r="AA126" s="195"/>
      <c r="AB126" s="179"/>
      <c r="AC126" s="179"/>
      <c r="AD126" s="179"/>
      <c r="AE126" s="196"/>
      <c r="AF126" s="196"/>
      <c r="AG126" s="196"/>
      <c r="AH126" s="196"/>
      <c r="AI126" s="196"/>
      <c r="AJ126" s="196"/>
      <c r="AK126" s="196"/>
      <c r="AL126" s="196"/>
      <c r="AM126" s="196"/>
      <c r="AN126" s="196"/>
      <c r="AO126" s="196"/>
      <c r="AP126" s="196"/>
      <c r="AQ126" s="196"/>
      <c r="AR126" s="196"/>
      <c r="AT126" s="155"/>
      <c r="AU126" s="155"/>
      <c r="AV126" s="155"/>
    </row>
    <row r="127" spans="1:48" ht="18" customHeight="1">
      <c r="A127" s="158"/>
      <c r="B127" s="197"/>
      <c r="C127" s="197"/>
      <c r="D127" s="197"/>
      <c r="E127" s="179"/>
      <c r="F127" s="179"/>
      <c r="G127" s="179"/>
      <c r="H127" s="196"/>
      <c r="I127" s="196"/>
      <c r="J127" s="196"/>
      <c r="K127" s="196"/>
      <c r="L127" s="196"/>
      <c r="M127" s="196"/>
      <c r="N127" s="196"/>
      <c r="O127" s="196"/>
      <c r="P127" s="196"/>
      <c r="Q127" s="196"/>
      <c r="R127" s="196"/>
      <c r="S127" s="196"/>
      <c r="T127" s="196"/>
      <c r="U127" s="196"/>
      <c r="W127" s="162"/>
      <c r="X127" s="158"/>
      <c r="Y127" s="195"/>
      <c r="Z127" s="195"/>
      <c r="AA127" s="195"/>
      <c r="AB127" s="179"/>
      <c r="AC127" s="179"/>
      <c r="AD127" s="179"/>
      <c r="AE127" s="196"/>
      <c r="AF127" s="196"/>
      <c r="AG127" s="196"/>
      <c r="AH127" s="196"/>
      <c r="AI127" s="196"/>
      <c r="AJ127" s="196"/>
      <c r="AK127" s="196"/>
      <c r="AL127" s="196"/>
      <c r="AM127" s="196"/>
      <c r="AN127" s="196"/>
      <c r="AO127" s="196"/>
      <c r="AP127" s="196"/>
      <c r="AQ127" s="196"/>
      <c r="AR127" s="196"/>
      <c r="AT127" s="155"/>
      <c r="AU127" s="155"/>
      <c r="AV127" s="155"/>
    </row>
    <row r="128" spans="1:48" ht="18" customHeight="1">
      <c r="A128" s="158"/>
      <c r="B128" s="197"/>
      <c r="C128" s="197"/>
      <c r="D128" s="197"/>
      <c r="E128" s="179"/>
      <c r="F128" s="179"/>
      <c r="G128" s="179"/>
      <c r="H128" s="196"/>
      <c r="I128" s="196"/>
      <c r="J128" s="196"/>
      <c r="K128" s="196"/>
      <c r="L128" s="196"/>
      <c r="M128" s="196"/>
      <c r="N128" s="196"/>
      <c r="O128" s="196"/>
      <c r="P128" s="196"/>
      <c r="Q128" s="196"/>
      <c r="R128" s="196"/>
      <c r="S128" s="196"/>
      <c r="T128" s="196"/>
      <c r="U128" s="196"/>
      <c r="V128" s="147"/>
      <c r="W128" s="162"/>
      <c r="X128" s="158"/>
      <c r="Y128" s="195"/>
      <c r="Z128" s="195"/>
      <c r="AA128" s="195"/>
      <c r="AB128" s="179"/>
      <c r="AC128" s="179"/>
      <c r="AD128" s="179"/>
      <c r="AE128" s="196"/>
      <c r="AF128" s="196"/>
      <c r="AG128" s="196"/>
      <c r="AH128" s="196"/>
      <c r="AI128" s="196"/>
      <c r="AJ128" s="196"/>
      <c r="AK128" s="196"/>
      <c r="AL128" s="196"/>
      <c r="AM128" s="196"/>
      <c r="AN128" s="196"/>
      <c r="AO128" s="196"/>
      <c r="AP128" s="196"/>
      <c r="AQ128" s="196"/>
      <c r="AR128" s="196"/>
      <c r="AS128" s="147"/>
      <c r="AT128" s="155"/>
      <c r="AU128" s="155"/>
      <c r="AV128" s="155"/>
    </row>
    <row r="129" spans="1:45" ht="18" customHeight="1">
      <c r="A129" s="158"/>
      <c r="B129" s="197"/>
      <c r="C129" s="197"/>
      <c r="D129" s="197"/>
      <c r="E129" s="179" t="s">
        <v>167</v>
      </c>
      <c r="F129" s="179"/>
      <c r="G129" s="179"/>
      <c r="H129" s="179"/>
      <c r="I129" s="179"/>
      <c r="J129" s="179"/>
      <c r="K129" s="179"/>
      <c r="L129" s="179" t="s">
        <v>168</v>
      </c>
      <c r="M129" s="179"/>
      <c r="N129" s="179"/>
      <c r="O129" s="179"/>
      <c r="P129" s="179"/>
      <c r="Q129" s="179"/>
      <c r="R129" s="179"/>
      <c r="S129" s="179"/>
      <c r="T129" s="179"/>
      <c r="U129" s="179"/>
      <c r="W129" s="162"/>
      <c r="X129" s="158"/>
      <c r="Y129" s="195"/>
      <c r="Z129" s="195"/>
      <c r="AA129" s="195"/>
      <c r="AB129" s="179" t="s">
        <v>167</v>
      </c>
      <c r="AC129" s="179"/>
      <c r="AD129" s="179"/>
      <c r="AE129" s="179"/>
      <c r="AF129" s="179"/>
      <c r="AG129" s="179"/>
      <c r="AH129" s="179"/>
      <c r="AI129" s="179" t="s">
        <v>168</v>
      </c>
      <c r="AJ129" s="179"/>
      <c r="AK129" s="179"/>
      <c r="AL129" s="179"/>
      <c r="AM129" s="179"/>
      <c r="AN129" s="179"/>
      <c r="AO129" s="179"/>
      <c r="AP129" s="179"/>
      <c r="AQ129" s="179"/>
      <c r="AR129" s="179"/>
    </row>
    <row r="130" spans="1:45" ht="18" customHeight="1">
      <c r="A130" s="158"/>
      <c r="B130" s="197"/>
      <c r="C130" s="197"/>
      <c r="D130" s="197"/>
      <c r="E130" s="179"/>
      <c r="F130" s="179"/>
      <c r="G130" s="179"/>
      <c r="H130" s="179"/>
      <c r="I130" s="179"/>
      <c r="J130" s="179"/>
      <c r="K130" s="179"/>
      <c r="L130" s="179"/>
      <c r="M130" s="179"/>
      <c r="N130" s="179"/>
      <c r="O130" s="179"/>
      <c r="P130" s="179"/>
      <c r="Q130" s="179"/>
      <c r="R130" s="179"/>
      <c r="S130" s="179"/>
      <c r="T130" s="179"/>
      <c r="U130" s="179"/>
      <c r="W130" s="162"/>
      <c r="X130" s="158"/>
      <c r="Y130" s="195"/>
      <c r="Z130" s="195"/>
      <c r="AA130" s="195"/>
      <c r="AB130" s="179"/>
      <c r="AC130" s="179"/>
      <c r="AD130" s="179"/>
      <c r="AE130" s="179"/>
      <c r="AF130" s="179"/>
      <c r="AG130" s="179"/>
      <c r="AH130" s="179"/>
      <c r="AI130" s="179"/>
      <c r="AJ130" s="179"/>
      <c r="AK130" s="179"/>
      <c r="AL130" s="179"/>
      <c r="AM130" s="179"/>
      <c r="AN130" s="179"/>
      <c r="AO130" s="179"/>
      <c r="AP130" s="179"/>
      <c r="AQ130" s="179"/>
      <c r="AR130" s="179"/>
    </row>
    <row r="131" spans="1:45" ht="21.75" customHeight="1"/>
    <row r="132" spans="1:45" ht="16.5" customHeight="1">
      <c r="A132" s="155"/>
      <c r="B132" s="197" t="s">
        <v>184</v>
      </c>
      <c r="C132" s="197"/>
      <c r="D132" s="197"/>
      <c r="E132" s="193" t="s">
        <v>185</v>
      </c>
      <c r="F132" s="193"/>
      <c r="G132" s="193"/>
      <c r="H132" s="193"/>
      <c r="I132" s="193"/>
      <c r="J132" s="193"/>
      <c r="K132" s="193"/>
      <c r="L132" s="193"/>
      <c r="M132" s="193"/>
      <c r="N132" s="193"/>
      <c r="O132" s="193"/>
      <c r="P132" s="193"/>
      <c r="Q132" s="193"/>
      <c r="R132" s="193"/>
      <c r="S132" s="193"/>
      <c r="T132" s="193"/>
      <c r="U132" s="193"/>
      <c r="V132" s="193"/>
      <c r="W132" s="162"/>
      <c r="X132" s="158"/>
      <c r="Y132" s="195" t="s">
        <v>184</v>
      </c>
      <c r="Z132" s="195"/>
      <c r="AA132" s="195"/>
      <c r="AB132" s="193" t="s">
        <v>186</v>
      </c>
      <c r="AC132" s="193"/>
      <c r="AD132" s="193"/>
      <c r="AE132" s="193"/>
      <c r="AF132" s="193"/>
      <c r="AG132" s="193"/>
      <c r="AH132" s="193"/>
      <c r="AI132" s="193"/>
      <c r="AJ132" s="193"/>
      <c r="AK132" s="193"/>
      <c r="AL132" s="193"/>
      <c r="AM132" s="193"/>
      <c r="AN132" s="193"/>
      <c r="AO132" s="193"/>
      <c r="AP132" s="193"/>
      <c r="AQ132" s="193"/>
      <c r="AR132" s="193"/>
      <c r="AS132" s="193"/>
    </row>
    <row r="133" spans="1:45" ht="16.5" customHeight="1">
      <c r="A133" s="155"/>
      <c r="B133" s="197"/>
      <c r="C133" s="197"/>
      <c r="D133" s="197"/>
      <c r="E133" s="181" t="s">
        <v>163</v>
      </c>
      <c r="F133" s="182"/>
      <c r="G133" s="188" t="s">
        <v>182</v>
      </c>
      <c r="H133" s="188"/>
      <c r="I133" s="191" t="s">
        <v>183</v>
      </c>
      <c r="J133" s="191"/>
      <c r="K133" s="191"/>
      <c r="L133" s="182" t="s">
        <v>181</v>
      </c>
      <c r="M133" s="182">
        <f>M121+1</f>
        <v>12</v>
      </c>
      <c r="N133" s="183"/>
      <c r="O133" s="179" t="s">
        <v>139</v>
      </c>
      <c r="P133" s="179"/>
      <c r="Q133" s="181" t="str">
        <f>Q121</f>
        <v>第２種</v>
      </c>
      <c r="R133" s="182"/>
      <c r="S133" s="182"/>
      <c r="T133" s="182"/>
      <c r="U133" s="183"/>
      <c r="W133" s="162"/>
      <c r="X133" s="158"/>
      <c r="Y133" s="195"/>
      <c r="Z133" s="195"/>
      <c r="AA133" s="195"/>
      <c r="AB133" s="181" t="s">
        <v>163</v>
      </c>
      <c r="AC133" s="182"/>
      <c r="AD133" s="188" t="s">
        <v>182</v>
      </c>
      <c r="AE133" s="188"/>
      <c r="AF133" s="191" t="s">
        <v>183</v>
      </c>
      <c r="AG133" s="191"/>
      <c r="AH133" s="191"/>
      <c r="AI133" s="182" t="s">
        <v>181</v>
      </c>
      <c r="AJ133" s="182">
        <f>M133</f>
        <v>12</v>
      </c>
      <c r="AK133" s="183"/>
      <c r="AL133" s="179" t="s">
        <v>139</v>
      </c>
      <c r="AM133" s="179"/>
      <c r="AN133" s="181" t="str">
        <f>AN121</f>
        <v>第２種</v>
      </c>
      <c r="AO133" s="182"/>
      <c r="AP133" s="182"/>
      <c r="AQ133" s="182"/>
      <c r="AR133" s="183"/>
    </row>
    <row r="134" spans="1:45" ht="16.5" customHeight="1">
      <c r="A134" s="158"/>
      <c r="B134" s="197"/>
      <c r="C134" s="197"/>
      <c r="D134" s="197"/>
      <c r="E134" s="184"/>
      <c r="F134" s="185"/>
      <c r="G134" s="189"/>
      <c r="H134" s="190"/>
      <c r="I134" s="192"/>
      <c r="J134" s="192"/>
      <c r="K134" s="192"/>
      <c r="L134" s="193"/>
      <c r="M134" s="193"/>
      <c r="N134" s="194"/>
      <c r="O134" s="180"/>
      <c r="P134" s="180"/>
      <c r="Q134" s="184"/>
      <c r="R134" s="185"/>
      <c r="S134" s="185"/>
      <c r="T134" s="185"/>
      <c r="U134" s="186"/>
      <c r="W134" s="162"/>
      <c r="X134" s="158"/>
      <c r="Y134" s="195"/>
      <c r="Z134" s="195"/>
      <c r="AA134" s="195"/>
      <c r="AB134" s="184"/>
      <c r="AC134" s="185"/>
      <c r="AD134" s="189"/>
      <c r="AE134" s="190"/>
      <c r="AF134" s="192"/>
      <c r="AG134" s="192"/>
      <c r="AH134" s="192"/>
      <c r="AI134" s="193"/>
      <c r="AJ134" s="193"/>
      <c r="AK134" s="194"/>
      <c r="AL134" s="180"/>
      <c r="AM134" s="180"/>
      <c r="AN134" s="184"/>
      <c r="AO134" s="185"/>
      <c r="AP134" s="185"/>
      <c r="AQ134" s="185"/>
      <c r="AR134" s="186"/>
    </row>
    <row r="135" spans="1:45" ht="16.5" customHeight="1">
      <c r="A135" s="158"/>
      <c r="B135" s="197"/>
      <c r="C135" s="197"/>
      <c r="D135" s="197"/>
      <c r="E135" s="179" t="s">
        <v>164</v>
      </c>
      <c r="F135" s="179"/>
      <c r="G135" s="179"/>
      <c r="H135" s="187">
        <f>H4</f>
        <v>45541</v>
      </c>
      <c r="I135" s="179"/>
      <c r="J135" s="179"/>
      <c r="K135" s="179"/>
      <c r="L135" s="179" t="s">
        <v>165</v>
      </c>
      <c r="M135" s="179"/>
      <c r="N135" s="179"/>
      <c r="O135" s="179" t="str">
        <f>O123</f>
        <v>株式会社シン・シア</v>
      </c>
      <c r="P135" s="179"/>
      <c r="Q135" s="179"/>
      <c r="R135" s="179"/>
      <c r="S135" s="179"/>
      <c r="T135" s="179"/>
      <c r="U135" s="179"/>
      <c r="W135" s="162"/>
      <c r="X135" s="158"/>
      <c r="Y135" s="195"/>
      <c r="Z135" s="195"/>
      <c r="AA135" s="195"/>
      <c r="AB135" s="179" t="s">
        <v>164</v>
      </c>
      <c r="AC135" s="179"/>
      <c r="AD135" s="179"/>
      <c r="AE135" s="187">
        <f>H4</f>
        <v>45541</v>
      </c>
      <c r="AF135" s="179"/>
      <c r="AG135" s="179"/>
      <c r="AH135" s="179"/>
      <c r="AI135" s="179" t="s">
        <v>165</v>
      </c>
      <c r="AJ135" s="179"/>
      <c r="AK135" s="179"/>
      <c r="AL135" s="179" t="str">
        <f>AL123</f>
        <v>株式会社シン・シア</v>
      </c>
      <c r="AM135" s="179"/>
      <c r="AN135" s="179"/>
      <c r="AO135" s="179"/>
      <c r="AP135" s="179"/>
      <c r="AQ135" s="179"/>
      <c r="AR135" s="179"/>
    </row>
    <row r="136" spans="1:45" ht="16.5" customHeight="1">
      <c r="A136" s="158"/>
      <c r="B136" s="197"/>
      <c r="C136" s="197"/>
      <c r="D136" s="197"/>
      <c r="E136" s="179"/>
      <c r="F136" s="179"/>
      <c r="G136" s="179"/>
      <c r="H136" s="179"/>
      <c r="I136" s="179"/>
      <c r="J136" s="179"/>
      <c r="K136" s="179"/>
      <c r="L136" s="179"/>
      <c r="M136" s="179"/>
      <c r="N136" s="179"/>
      <c r="O136" s="179"/>
      <c r="P136" s="179"/>
      <c r="Q136" s="179"/>
      <c r="R136" s="179"/>
      <c r="S136" s="179"/>
      <c r="T136" s="179"/>
      <c r="U136" s="179"/>
      <c r="W136" s="162"/>
      <c r="X136" s="158"/>
      <c r="Y136" s="195"/>
      <c r="Z136" s="195"/>
      <c r="AA136" s="195"/>
      <c r="AB136" s="179"/>
      <c r="AC136" s="179"/>
      <c r="AD136" s="179"/>
      <c r="AE136" s="179"/>
      <c r="AF136" s="179"/>
      <c r="AG136" s="179"/>
      <c r="AH136" s="179"/>
      <c r="AI136" s="179"/>
      <c r="AJ136" s="179"/>
      <c r="AK136" s="179"/>
      <c r="AL136" s="179"/>
      <c r="AM136" s="179"/>
      <c r="AN136" s="179"/>
      <c r="AO136" s="179"/>
      <c r="AP136" s="179"/>
      <c r="AQ136" s="179"/>
      <c r="AR136" s="179"/>
    </row>
    <row r="137" spans="1:45" ht="16.5" customHeight="1">
      <c r="A137" s="158"/>
      <c r="B137" s="197"/>
      <c r="C137" s="197"/>
      <c r="D137" s="197"/>
      <c r="E137" s="179" t="s">
        <v>166</v>
      </c>
      <c r="F137" s="179"/>
      <c r="G137" s="179"/>
      <c r="H137" s="196" t="str">
        <f>H125</f>
        <v>令和５年災第73号市道松上岩坪線道路
災害復旧工事</v>
      </c>
      <c r="I137" s="196"/>
      <c r="J137" s="196"/>
      <c r="K137" s="196"/>
      <c r="L137" s="196"/>
      <c r="M137" s="196"/>
      <c r="N137" s="196"/>
      <c r="O137" s="196"/>
      <c r="P137" s="196"/>
      <c r="Q137" s="196"/>
      <c r="R137" s="196"/>
      <c r="S137" s="196"/>
      <c r="T137" s="196"/>
      <c r="U137" s="196"/>
      <c r="W137" s="162"/>
      <c r="X137" s="158"/>
      <c r="Y137" s="195"/>
      <c r="Z137" s="195"/>
      <c r="AA137" s="195"/>
      <c r="AB137" s="179" t="s">
        <v>166</v>
      </c>
      <c r="AC137" s="179"/>
      <c r="AD137" s="179"/>
      <c r="AE137" s="196" t="str">
        <f>AE125</f>
        <v>令和５年災第73号市道松上岩坪線道路
災害復旧工事</v>
      </c>
      <c r="AF137" s="196"/>
      <c r="AG137" s="196"/>
      <c r="AH137" s="196"/>
      <c r="AI137" s="196"/>
      <c r="AJ137" s="196"/>
      <c r="AK137" s="196"/>
      <c r="AL137" s="196"/>
      <c r="AM137" s="196"/>
      <c r="AN137" s="196"/>
      <c r="AO137" s="196"/>
      <c r="AP137" s="196"/>
      <c r="AQ137" s="196"/>
      <c r="AR137" s="196"/>
    </row>
    <row r="138" spans="1:45" ht="16.5" customHeight="1">
      <c r="A138" s="158"/>
      <c r="B138" s="197"/>
      <c r="C138" s="197"/>
      <c r="D138" s="197"/>
      <c r="E138" s="179"/>
      <c r="F138" s="179"/>
      <c r="G138" s="179"/>
      <c r="H138" s="196"/>
      <c r="I138" s="196"/>
      <c r="J138" s="196"/>
      <c r="K138" s="196"/>
      <c r="L138" s="196"/>
      <c r="M138" s="196"/>
      <c r="N138" s="196"/>
      <c r="O138" s="196"/>
      <c r="P138" s="196"/>
      <c r="Q138" s="196"/>
      <c r="R138" s="196"/>
      <c r="S138" s="196"/>
      <c r="T138" s="196"/>
      <c r="U138" s="196"/>
      <c r="W138" s="162"/>
      <c r="X138" s="158"/>
      <c r="Y138" s="195"/>
      <c r="Z138" s="195"/>
      <c r="AA138" s="195"/>
      <c r="AB138" s="179"/>
      <c r="AC138" s="179"/>
      <c r="AD138" s="179"/>
      <c r="AE138" s="196"/>
      <c r="AF138" s="196"/>
      <c r="AG138" s="196"/>
      <c r="AH138" s="196"/>
      <c r="AI138" s="196"/>
      <c r="AJ138" s="196"/>
      <c r="AK138" s="196"/>
      <c r="AL138" s="196"/>
      <c r="AM138" s="196"/>
      <c r="AN138" s="196"/>
      <c r="AO138" s="196"/>
      <c r="AP138" s="196"/>
      <c r="AQ138" s="196"/>
      <c r="AR138" s="196"/>
    </row>
    <row r="139" spans="1:45" ht="16.5" customHeight="1">
      <c r="A139" s="158"/>
      <c r="B139" s="197"/>
      <c r="C139" s="197"/>
      <c r="D139" s="197"/>
      <c r="E139" s="179"/>
      <c r="F139" s="179"/>
      <c r="G139" s="179"/>
      <c r="H139" s="196"/>
      <c r="I139" s="196"/>
      <c r="J139" s="196"/>
      <c r="K139" s="196"/>
      <c r="L139" s="196"/>
      <c r="M139" s="196"/>
      <c r="N139" s="196"/>
      <c r="O139" s="196"/>
      <c r="P139" s="196"/>
      <c r="Q139" s="196"/>
      <c r="R139" s="196"/>
      <c r="S139" s="196"/>
      <c r="T139" s="196"/>
      <c r="U139" s="196"/>
      <c r="W139" s="162"/>
      <c r="X139" s="158"/>
      <c r="Y139" s="195"/>
      <c r="Z139" s="195"/>
      <c r="AA139" s="195"/>
      <c r="AB139" s="179"/>
      <c r="AC139" s="179"/>
      <c r="AD139" s="179"/>
      <c r="AE139" s="196"/>
      <c r="AF139" s="196"/>
      <c r="AG139" s="196"/>
      <c r="AH139" s="196"/>
      <c r="AI139" s="196"/>
      <c r="AJ139" s="196"/>
      <c r="AK139" s="196"/>
      <c r="AL139" s="196"/>
      <c r="AM139" s="196"/>
      <c r="AN139" s="196"/>
      <c r="AO139" s="196"/>
      <c r="AP139" s="196"/>
      <c r="AQ139" s="196"/>
      <c r="AR139" s="196"/>
    </row>
    <row r="140" spans="1:45" ht="16.5" customHeight="1">
      <c r="A140" s="158"/>
      <c r="B140" s="197"/>
      <c r="C140" s="197"/>
      <c r="D140" s="197"/>
      <c r="E140" s="179"/>
      <c r="F140" s="179"/>
      <c r="G140" s="179"/>
      <c r="H140" s="196"/>
      <c r="I140" s="196"/>
      <c r="J140" s="196"/>
      <c r="K140" s="196"/>
      <c r="L140" s="196"/>
      <c r="M140" s="196"/>
      <c r="N140" s="196"/>
      <c r="O140" s="196"/>
      <c r="P140" s="196"/>
      <c r="Q140" s="196"/>
      <c r="R140" s="196"/>
      <c r="S140" s="196"/>
      <c r="T140" s="196"/>
      <c r="U140" s="196"/>
      <c r="V140" s="147"/>
      <c r="W140" s="162"/>
      <c r="X140" s="158"/>
      <c r="Y140" s="195"/>
      <c r="Z140" s="195"/>
      <c r="AA140" s="195"/>
      <c r="AB140" s="179"/>
      <c r="AC140" s="179"/>
      <c r="AD140" s="179"/>
      <c r="AE140" s="196"/>
      <c r="AF140" s="196"/>
      <c r="AG140" s="196"/>
      <c r="AH140" s="196"/>
      <c r="AI140" s="196"/>
      <c r="AJ140" s="196"/>
      <c r="AK140" s="196"/>
      <c r="AL140" s="196"/>
      <c r="AM140" s="196"/>
      <c r="AN140" s="196"/>
      <c r="AO140" s="196"/>
      <c r="AP140" s="196"/>
      <c r="AQ140" s="196"/>
      <c r="AR140" s="196"/>
      <c r="AS140" s="147"/>
    </row>
    <row r="141" spans="1:45" ht="16.5" customHeight="1">
      <c r="A141" s="158"/>
      <c r="B141" s="197"/>
      <c r="C141" s="197"/>
      <c r="D141" s="197"/>
      <c r="E141" s="179" t="s">
        <v>167</v>
      </c>
      <c r="F141" s="179"/>
      <c r="G141" s="179"/>
      <c r="H141" s="179"/>
      <c r="I141" s="179"/>
      <c r="J141" s="179"/>
      <c r="K141" s="179"/>
      <c r="L141" s="179" t="s">
        <v>168</v>
      </c>
      <c r="M141" s="179"/>
      <c r="N141" s="179"/>
      <c r="O141" s="179"/>
      <c r="P141" s="179"/>
      <c r="Q141" s="179"/>
      <c r="R141" s="179"/>
      <c r="S141" s="179"/>
      <c r="T141" s="179"/>
      <c r="U141" s="179"/>
      <c r="W141" s="162"/>
      <c r="X141" s="158"/>
      <c r="Y141" s="195"/>
      <c r="Z141" s="195"/>
      <c r="AA141" s="195"/>
      <c r="AB141" s="179" t="s">
        <v>167</v>
      </c>
      <c r="AC141" s="179"/>
      <c r="AD141" s="179"/>
      <c r="AE141" s="179"/>
      <c r="AF141" s="179"/>
      <c r="AG141" s="179"/>
      <c r="AH141" s="179"/>
      <c r="AI141" s="179" t="s">
        <v>168</v>
      </c>
      <c r="AJ141" s="179"/>
      <c r="AK141" s="179"/>
      <c r="AL141" s="179"/>
      <c r="AM141" s="179"/>
      <c r="AN141" s="179"/>
      <c r="AO141" s="179"/>
      <c r="AP141" s="179"/>
      <c r="AQ141" s="179"/>
      <c r="AR141" s="179"/>
    </row>
    <row r="142" spans="1:45" ht="16.5" customHeight="1">
      <c r="A142" s="158"/>
      <c r="B142" s="197"/>
      <c r="C142" s="197"/>
      <c r="D142" s="197"/>
      <c r="E142" s="179"/>
      <c r="F142" s="179"/>
      <c r="G142" s="179"/>
      <c r="H142" s="179"/>
      <c r="I142" s="179"/>
      <c r="J142" s="179"/>
      <c r="K142" s="179"/>
      <c r="L142" s="179"/>
      <c r="M142" s="179"/>
      <c r="N142" s="179"/>
      <c r="O142" s="179"/>
      <c r="P142" s="179"/>
      <c r="Q142" s="179"/>
      <c r="R142" s="179"/>
      <c r="S142" s="179"/>
      <c r="T142" s="179"/>
      <c r="U142" s="179"/>
      <c r="W142" s="162"/>
      <c r="X142" s="158"/>
      <c r="Y142" s="195"/>
      <c r="Z142" s="195"/>
      <c r="AA142" s="195"/>
      <c r="AB142" s="179"/>
      <c r="AC142" s="179"/>
      <c r="AD142" s="179"/>
      <c r="AE142" s="179"/>
      <c r="AF142" s="179"/>
      <c r="AG142" s="179"/>
      <c r="AH142" s="179"/>
      <c r="AI142" s="179"/>
      <c r="AJ142" s="179"/>
      <c r="AK142" s="179"/>
      <c r="AL142" s="179"/>
      <c r="AM142" s="179"/>
      <c r="AN142" s="179"/>
      <c r="AO142" s="179"/>
      <c r="AP142" s="179"/>
      <c r="AQ142" s="179"/>
      <c r="AR142" s="179"/>
    </row>
  </sheetData>
  <mergeCells count="456">
    <mergeCell ref="B96:D106"/>
    <mergeCell ref="E96:V96"/>
    <mergeCell ref="Y96:AA106"/>
    <mergeCell ref="AB96:AS96"/>
    <mergeCell ref="E97:F98"/>
    <mergeCell ref="G97:H98"/>
    <mergeCell ref="I97:K98"/>
    <mergeCell ref="L97:L98"/>
    <mergeCell ref="AI87:AK88"/>
    <mergeCell ref="AL87:AR88"/>
    <mergeCell ref="E89:G92"/>
    <mergeCell ref="H89:U92"/>
    <mergeCell ref="AI97:AI98"/>
    <mergeCell ref="AJ97:AK98"/>
    <mergeCell ref="AL97:AM98"/>
    <mergeCell ref="AN97:AR98"/>
    <mergeCell ref="E99:G100"/>
    <mergeCell ref="H99:K100"/>
    <mergeCell ref="L99:N100"/>
    <mergeCell ref="O99:U100"/>
    <mergeCell ref="AB99:AD100"/>
    <mergeCell ref="AE99:AH100"/>
    <mergeCell ref="M97:N98"/>
    <mergeCell ref="O97:P98"/>
    <mergeCell ref="Q97:U98"/>
    <mergeCell ref="AB97:AC98"/>
    <mergeCell ref="AD97:AE98"/>
    <mergeCell ref="AF97:AH98"/>
    <mergeCell ref="AI105:AK106"/>
    <mergeCell ref="AL105:AR106"/>
    <mergeCell ref="E105:G106"/>
    <mergeCell ref="H105:K106"/>
    <mergeCell ref="L105:N106"/>
    <mergeCell ref="O105:U106"/>
    <mergeCell ref="AB105:AD106"/>
    <mergeCell ref="AE105:AH106"/>
    <mergeCell ref="AI99:AK100"/>
    <mergeCell ref="AL99:AR100"/>
    <mergeCell ref="E101:G104"/>
    <mergeCell ref="H101:U104"/>
    <mergeCell ref="AB101:AD104"/>
    <mergeCell ref="AE101:AR104"/>
    <mergeCell ref="AL2:AM3"/>
    <mergeCell ref="AN2:AR3"/>
    <mergeCell ref="E4:G5"/>
    <mergeCell ref="H4:K5"/>
    <mergeCell ref="L4:N5"/>
    <mergeCell ref="O4:U5"/>
    <mergeCell ref="AB4:AD5"/>
    <mergeCell ref="AE4:AH5"/>
    <mergeCell ref="AI4:AK5"/>
    <mergeCell ref="AL4:AR5"/>
    <mergeCell ref="Q2:U3"/>
    <mergeCell ref="AB2:AC3"/>
    <mergeCell ref="AD2:AE3"/>
    <mergeCell ref="AF2:AH3"/>
    <mergeCell ref="AI2:AI3"/>
    <mergeCell ref="AJ2:AK3"/>
    <mergeCell ref="Y1:AA11"/>
    <mergeCell ref="AB1:AS1"/>
    <mergeCell ref="E2:F3"/>
    <mergeCell ref="G2:H3"/>
    <mergeCell ref="I2:K3"/>
    <mergeCell ref="L2:L3"/>
    <mergeCell ref="M2:N3"/>
    <mergeCell ref="O2:P3"/>
    <mergeCell ref="E6:G9"/>
    <mergeCell ref="H6:U9"/>
    <mergeCell ref="AB6:AD9"/>
    <mergeCell ref="AE6:AR9"/>
    <mergeCell ref="E10:G11"/>
    <mergeCell ref="H10:K11"/>
    <mergeCell ref="L10:N11"/>
    <mergeCell ref="O10:U11"/>
    <mergeCell ref="AB10:AD11"/>
    <mergeCell ref="AE10:AH11"/>
    <mergeCell ref="AI10:AK11"/>
    <mergeCell ref="AL10:AR11"/>
    <mergeCell ref="B13:D23"/>
    <mergeCell ref="E13:V13"/>
    <mergeCell ref="Y13:AA23"/>
    <mergeCell ref="AB13:AS13"/>
    <mergeCell ref="E14:F15"/>
    <mergeCell ref="G14:H15"/>
    <mergeCell ref="I14:K15"/>
    <mergeCell ref="L14:L15"/>
    <mergeCell ref="B1:D11"/>
    <mergeCell ref="E1:V1"/>
    <mergeCell ref="AI16:AK17"/>
    <mergeCell ref="AL16:AR17"/>
    <mergeCell ref="E18:G21"/>
    <mergeCell ref="H18:U21"/>
    <mergeCell ref="AB18:AD21"/>
    <mergeCell ref="AE18:AR21"/>
    <mergeCell ref="AI14:AI15"/>
    <mergeCell ref="AJ14:AK15"/>
    <mergeCell ref="AL14:AM15"/>
    <mergeCell ref="AN14:AR15"/>
    <mergeCell ref="E16:G17"/>
    <mergeCell ref="H16:K17"/>
    <mergeCell ref="L16:N17"/>
    <mergeCell ref="O16:U17"/>
    <mergeCell ref="AB16:AD17"/>
    <mergeCell ref="AE16:AH17"/>
    <mergeCell ref="M14:N15"/>
    <mergeCell ref="O14:P15"/>
    <mergeCell ref="Q14:U15"/>
    <mergeCell ref="AB14:AC15"/>
    <mergeCell ref="AD14:AE15"/>
    <mergeCell ref="AF14:AH15"/>
    <mergeCell ref="AI22:AK23"/>
    <mergeCell ref="AL22:AR23"/>
    <mergeCell ref="B25:D35"/>
    <mergeCell ref="E25:V25"/>
    <mergeCell ref="Y25:AA35"/>
    <mergeCell ref="AB25:AS25"/>
    <mergeCell ref="E26:F27"/>
    <mergeCell ref="G26:H27"/>
    <mergeCell ref="I26:K27"/>
    <mergeCell ref="L26:L27"/>
    <mergeCell ref="E22:G23"/>
    <mergeCell ref="H22:K23"/>
    <mergeCell ref="L22:N23"/>
    <mergeCell ref="O22:U23"/>
    <mergeCell ref="AB22:AD23"/>
    <mergeCell ref="AE22:AH23"/>
    <mergeCell ref="AI28:AK29"/>
    <mergeCell ref="AL28:AR29"/>
    <mergeCell ref="E30:G33"/>
    <mergeCell ref="H30:U33"/>
    <mergeCell ref="AB30:AD33"/>
    <mergeCell ref="AE30:AR33"/>
    <mergeCell ref="AI26:AI27"/>
    <mergeCell ref="AJ26:AK27"/>
    <mergeCell ref="AL26:AM27"/>
    <mergeCell ref="AN26:AR27"/>
    <mergeCell ref="E28:G29"/>
    <mergeCell ref="H28:K29"/>
    <mergeCell ref="L28:N29"/>
    <mergeCell ref="O28:U29"/>
    <mergeCell ref="AB28:AD29"/>
    <mergeCell ref="AE28:AH29"/>
    <mergeCell ref="M26:N27"/>
    <mergeCell ref="O26:P27"/>
    <mergeCell ref="Q26:U27"/>
    <mergeCell ref="AB26:AC27"/>
    <mergeCell ref="AD26:AE27"/>
    <mergeCell ref="AF26:AH27"/>
    <mergeCell ref="AI34:AK35"/>
    <mergeCell ref="AL34:AR35"/>
    <mergeCell ref="B37:D47"/>
    <mergeCell ref="E37:V37"/>
    <mergeCell ref="Y37:AA47"/>
    <mergeCell ref="AB37:AS37"/>
    <mergeCell ref="E38:F39"/>
    <mergeCell ref="G38:H39"/>
    <mergeCell ref="I38:K39"/>
    <mergeCell ref="L38:L39"/>
    <mergeCell ref="E34:G35"/>
    <mergeCell ref="H34:K35"/>
    <mergeCell ref="L34:N35"/>
    <mergeCell ref="O34:U35"/>
    <mergeCell ref="AB34:AD35"/>
    <mergeCell ref="AE34:AH35"/>
    <mergeCell ref="AI40:AK41"/>
    <mergeCell ref="AL40:AR41"/>
    <mergeCell ref="E42:G45"/>
    <mergeCell ref="H42:U45"/>
    <mergeCell ref="AB42:AD45"/>
    <mergeCell ref="AE42:AR45"/>
    <mergeCell ref="AI38:AI39"/>
    <mergeCell ref="AJ38:AK39"/>
    <mergeCell ref="AL38:AM39"/>
    <mergeCell ref="AN38:AR39"/>
    <mergeCell ref="E40:G41"/>
    <mergeCell ref="H40:K41"/>
    <mergeCell ref="L40:N41"/>
    <mergeCell ref="O40:U41"/>
    <mergeCell ref="AB40:AD41"/>
    <mergeCell ref="AE40:AH41"/>
    <mergeCell ref="M38:N39"/>
    <mergeCell ref="O38:P39"/>
    <mergeCell ref="Q38:U39"/>
    <mergeCell ref="AB38:AC39"/>
    <mergeCell ref="AD38:AE39"/>
    <mergeCell ref="AF38:AH39"/>
    <mergeCell ref="AI46:AK47"/>
    <mergeCell ref="AL46:AR47"/>
    <mergeCell ref="B49:D59"/>
    <mergeCell ref="E49:V49"/>
    <mergeCell ref="Y49:AA59"/>
    <mergeCell ref="AB49:AS49"/>
    <mergeCell ref="E50:F51"/>
    <mergeCell ref="G50:H51"/>
    <mergeCell ref="I50:K51"/>
    <mergeCell ref="L50:L51"/>
    <mergeCell ref="E46:G47"/>
    <mergeCell ref="H46:K47"/>
    <mergeCell ref="L46:N47"/>
    <mergeCell ref="O46:U47"/>
    <mergeCell ref="AB46:AD47"/>
    <mergeCell ref="AE46:AH47"/>
    <mergeCell ref="AI52:AK53"/>
    <mergeCell ref="AL52:AR53"/>
    <mergeCell ref="E54:G57"/>
    <mergeCell ref="H54:U57"/>
    <mergeCell ref="AB54:AD57"/>
    <mergeCell ref="AE54:AR57"/>
    <mergeCell ref="AI50:AI51"/>
    <mergeCell ref="AJ50:AK51"/>
    <mergeCell ref="AL50:AM51"/>
    <mergeCell ref="AN50:AR51"/>
    <mergeCell ref="E52:G53"/>
    <mergeCell ref="H52:K53"/>
    <mergeCell ref="L52:N53"/>
    <mergeCell ref="O52:U53"/>
    <mergeCell ref="AB52:AD53"/>
    <mergeCell ref="AE52:AH53"/>
    <mergeCell ref="M50:N51"/>
    <mergeCell ref="O50:P51"/>
    <mergeCell ref="Q50:U51"/>
    <mergeCell ref="AB50:AC51"/>
    <mergeCell ref="AD50:AE51"/>
    <mergeCell ref="AF50:AH51"/>
    <mergeCell ref="AI58:AK59"/>
    <mergeCell ref="AL58:AR59"/>
    <mergeCell ref="B61:D71"/>
    <mergeCell ref="E61:V61"/>
    <mergeCell ref="Y61:AA71"/>
    <mergeCell ref="AB61:AS61"/>
    <mergeCell ref="E62:F63"/>
    <mergeCell ref="G62:H63"/>
    <mergeCell ref="I62:K63"/>
    <mergeCell ref="L62:L63"/>
    <mergeCell ref="E58:G59"/>
    <mergeCell ref="H58:K59"/>
    <mergeCell ref="L58:N59"/>
    <mergeCell ref="O58:U59"/>
    <mergeCell ref="AB58:AD59"/>
    <mergeCell ref="AE58:AH59"/>
    <mergeCell ref="AI64:AK65"/>
    <mergeCell ref="AL64:AR65"/>
    <mergeCell ref="E66:G69"/>
    <mergeCell ref="H66:U69"/>
    <mergeCell ref="AB66:AD69"/>
    <mergeCell ref="AE66:AR69"/>
    <mergeCell ref="AI62:AI63"/>
    <mergeCell ref="AJ62:AK63"/>
    <mergeCell ref="AL62:AM63"/>
    <mergeCell ref="AN62:AR63"/>
    <mergeCell ref="E64:G65"/>
    <mergeCell ref="H64:K65"/>
    <mergeCell ref="L64:N65"/>
    <mergeCell ref="O64:U65"/>
    <mergeCell ref="AB64:AD65"/>
    <mergeCell ref="AE64:AH65"/>
    <mergeCell ref="M62:N63"/>
    <mergeCell ref="O62:P63"/>
    <mergeCell ref="Q62:U63"/>
    <mergeCell ref="AB62:AC63"/>
    <mergeCell ref="AD62:AE63"/>
    <mergeCell ref="AF62:AH63"/>
    <mergeCell ref="AI70:AK71"/>
    <mergeCell ref="AL70:AR71"/>
    <mergeCell ref="B72:D82"/>
    <mergeCell ref="E72:V72"/>
    <mergeCell ref="Y72:AA82"/>
    <mergeCell ref="AB72:AS72"/>
    <mergeCell ref="E73:F74"/>
    <mergeCell ref="G73:H74"/>
    <mergeCell ref="I73:K74"/>
    <mergeCell ref="L73:L74"/>
    <mergeCell ref="E70:G71"/>
    <mergeCell ref="H70:K71"/>
    <mergeCell ref="L70:N71"/>
    <mergeCell ref="O70:U71"/>
    <mergeCell ref="AB70:AD71"/>
    <mergeCell ref="AE70:AH71"/>
    <mergeCell ref="E81:G82"/>
    <mergeCell ref="H81:K82"/>
    <mergeCell ref="L81:N82"/>
    <mergeCell ref="O81:U82"/>
    <mergeCell ref="AI75:AK76"/>
    <mergeCell ref="AL75:AR76"/>
    <mergeCell ref="E77:G80"/>
    <mergeCell ref="H77:U80"/>
    <mergeCell ref="AB77:AD80"/>
    <mergeCell ref="AE77:AR80"/>
    <mergeCell ref="AI73:AI74"/>
    <mergeCell ref="AJ73:AK74"/>
    <mergeCell ref="AL73:AM74"/>
    <mergeCell ref="AN73:AR74"/>
    <mergeCell ref="E75:G76"/>
    <mergeCell ref="H75:K76"/>
    <mergeCell ref="L75:N76"/>
    <mergeCell ref="O75:U76"/>
    <mergeCell ref="AB75:AD76"/>
    <mergeCell ref="AE75:AH76"/>
    <mergeCell ref="M73:N74"/>
    <mergeCell ref="O73:P74"/>
    <mergeCell ref="Q73:U74"/>
    <mergeCell ref="AB73:AC74"/>
    <mergeCell ref="AD73:AE74"/>
    <mergeCell ref="AF73:AH74"/>
    <mergeCell ref="AB81:AD82"/>
    <mergeCell ref="AE81:AH82"/>
    <mergeCell ref="AI81:AK82"/>
    <mergeCell ref="AL81:AR82"/>
    <mergeCell ref="B84:D94"/>
    <mergeCell ref="E84:V84"/>
    <mergeCell ref="Y84:AA94"/>
    <mergeCell ref="AB84:AS84"/>
    <mergeCell ref="E85:F86"/>
    <mergeCell ref="G85:H86"/>
    <mergeCell ref="AD85:AE86"/>
    <mergeCell ref="AF85:AH86"/>
    <mergeCell ref="AI85:AI86"/>
    <mergeCell ref="AJ85:AK86"/>
    <mergeCell ref="AL85:AM86"/>
    <mergeCell ref="AN85:AR86"/>
    <mergeCell ref="E87:G88"/>
    <mergeCell ref="H87:K88"/>
    <mergeCell ref="L87:N88"/>
    <mergeCell ref="O87:U88"/>
    <mergeCell ref="AB87:AD88"/>
    <mergeCell ref="AE87:AH88"/>
    <mergeCell ref="I85:K86"/>
    <mergeCell ref="L85:L86"/>
    <mergeCell ref="M85:N86"/>
    <mergeCell ref="O85:P86"/>
    <mergeCell ref="Q85:U86"/>
    <mergeCell ref="AB85:AC86"/>
    <mergeCell ref="AB89:AD92"/>
    <mergeCell ref="AE89:AR92"/>
    <mergeCell ref="E93:G94"/>
    <mergeCell ref="H93:K94"/>
    <mergeCell ref="L93:N94"/>
    <mergeCell ref="O93:U94"/>
    <mergeCell ref="AB93:AD94"/>
    <mergeCell ref="AE93:AH94"/>
    <mergeCell ref="AI93:AK94"/>
    <mergeCell ref="AL93:AR94"/>
    <mergeCell ref="AI111:AK112"/>
    <mergeCell ref="AL111:AR112"/>
    <mergeCell ref="E113:G116"/>
    <mergeCell ref="H113:U116"/>
    <mergeCell ref="AB113:AD116"/>
    <mergeCell ref="AE113:AR116"/>
    <mergeCell ref="AI109:AI110"/>
    <mergeCell ref="AJ109:AK110"/>
    <mergeCell ref="AL109:AM110"/>
    <mergeCell ref="AN109:AR110"/>
    <mergeCell ref="E111:G112"/>
    <mergeCell ref="H111:K112"/>
    <mergeCell ref="L111:N112"/>
    <mergeCell ref="O111:U112"/>
    <mergeCell ref="AB111:AD112"/>
    <mergeCell ref="AE111:AH112"/>
    <mergeCell ref="Y108:AA118"/>
    <mergeCell ref="AB108:AS108"/>
    <mergeCell ref="E109:F110"/>
    <mergeCell ref="G109:H110"/>
    <mergeCell ref="I109:K110"/>
    <mergeCell ref="L109:L110"/>
    <mergeCell ref="M109:N110"/>
    <mergeCell ref="O109:P110"/>
    <mergeCell ref="AB117:AD118"/>
    <mergeCell ref="AE117:AH118"/>
    <mergeCell ref="AI117:AK118"/>
    <mergeCell ref="AL117:AR118"/>
    <mergeCell ref="B120:D130"/>
    <mergeCell ref="E120:V120"/>
    <mergeCell ref="Y120:AA130"/>
    <mergeCell ref="AB120:AS120"/>
    <mergeCell ref="E121:F122"/>
    <mergeCell ref="G121:H122"/>
    <mergeCell ref="B108:D118"/>
    <mergeCell ref="E108:V108"/>
    <mergeCell ref="AF121:AH122"/>
    <mergeCell ref="I121:K122"/>
    <mergeCell ref="E117:G118"/>
    <mergeCell ref="H117:K118"/>
    <mergeCell ref="L117:N118"/>
    <mergeCell ref="O117:U118"/>
    <mergeCell ref="Q109:U110"/>
    <mergeCell ref="AB109:AC110"/>
    <mergeCell ref="AD109:AE110"/>
    <mergeCell ref="AF109:AH110"/>
    <mergeCell ref="AI123:AK124"/>
    <mergeCell ref="AL123:AR124"/>
    <mergeCell ref="E125:G128"/>
    <mergeCell ref="H125:U128"/>
    <mergeCell ref="AB125:AD128"/>
    <mergeCell ref="AE125:AR128"/>
    <mergeCell ref="AI121:AI122"/>
    <mergeCell ref="AJ121:AK122"/>
    <mergeCell ref="AL121:AM122"/>
    <mergeCell ref="AN121:AR122"/>
    <mergeCell ref="E123:G124"/>
    <mergeCell ref="H123:K124"/>
    <mergeCell ref="L123:N124"/>
    <mergeCell ref="O123:U124"/>
    <mergeCell ref="AB123:AD124"/>
    <mergeCell ref="AE123:AH124"/>
    <mergeCell ref="L121:L122"/>
    <mergeCell ref="M121:N122"/>
    <mergeCell ref="O121:P122"/>
    <mergeCell ref="Q121:U122"/>
    <mergeCell ref="AB121:AC122"/>
    <mergeCell ref="AD121:AE122"/>
    <mergeCell ref="B132:D142"/>
    <mergeCell ref="E132:V132"/>
    <mergeCell ref="Y132:AA142"/>
    <mergeCell ref="AB132:AS132"/>
    <mergeCell ref="E133:F134"/>
    <mergeCell ref="G133:H134"/>
    <mergeCell ref="I133:K134"/>
    <mergeCell ref="L133:L134"/>
    <mergeCell ref="E129:G130"/>
    <mergeCell ref="H129:K130"/>
    <mergeCell ref="L129:N130"/>
    <mergeCell ref="O129:U130"/>
    <mergeCell ref="AB129:AD130"/>
    <mergeCell ref="AE129:AH130"/>
    <mergeCell ref="AI133:AI134"/>
    <mergeCell ref="AJ133:AK134"/>
    <mergeCell ref="AL133:AM134"/>
    <mergeCell ref="AN133:AR134"/>
    <mergeCell ref="E135:G136"/>
    <mergeCell ref="H135:K136"/>
    <mergeCell ref="L135:N136"/>
    <mergeCell ref="O135:U136"/>
    <mergeCell ref="M133:N134"/>
    <mergeCell ref="O133:P134"/>
    <mergeCell ref="Q133:U134"/>
    <mergeCell ref="AB133:AC134"/>
    <mergeCell ref="AD133:AE134"/>
    <mergeCell ref="AF133:AH134"/>
    <mergeCell ref="AI141:AK142"/>
    <mergeCell ref="AI129:AK130"/>
    <mergeCell ref="AL129:AR130"/>
    <mergeCell ref="AL141:AR142"/>
    <mergeCell ref="E141:G142"/>
    <mergeCell ref="H141:K142"/>
    <mergeCell ref="L141:N142"/>
    <mergeCell ref="O141:U142"/>
    <mergeCell ref="AB141:AD142"/>
    <mergeCell ref="AE141:AH142"/>
    <mergeCell ref="AI135:AK136"/>
    <mergeCell ref="AL135:AR136"/>
    <mergeCell ref="E137:G140"/>
    <mergeCell ref="H137:U140"/>
    <mergeCell ref="AB137:AD140"/>
    <mergeCell ref="AE137:AR140"/>
    <mergeCell ref="AB135:AD136"/>
    <mergeCell ref="AE135:AH136"/>
  </mergeCells>
  <phoneticPr fontId="4"/>
  <pageMargins left="0" right="0" top="0" bottom="0" header="0" footer="0"/>
  <pageSetup paperSize="9" scale="6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F5DEB-EC9B-41C3-95CC-5D53B8DCFD1B}">
  <sheetPr>
    <pageSetUpPr fitToPage="1"/>
  </sheetPr>
  <dimension ref="A1:C39"/>
  <sheetViews>
    <sheetView tabSelected="1" topLeftCell="B1" workbookViewId="0">
      <selection activeCell="B1" sqref="B1"/>
    </sheetView>
  </sheetViews>
  <sheetFormatPr defaultColWidth="8.625" defaultRowHeight="22.5" customHeight="1"/>
  <cols>
    <col min="1" max="1" width="4.875" style="8" customWidth="1"/>
    <col min="2" max="2" width="10.625" style="8" customWidth="1"/>
    <col min="3" max="16384" width="8.625" style="8"/>
  </cols>
  <sheetData>
    <row r="1" spans="1:3" ht="22.5" customHeight="1">
      <c r="A1" s="7" t="s">
        <v>129</v>
      </c>
      <c r="B1" s="8" t="s">
        <v>115</v>
      </c>
      <c r="C1" s="8" t="s">
        <v>116</v>
      </c>
    </row>
    <row r="2" spans="1:3" ht="22.5" customHeight="1">
      <c r="C2" s="8" t="s">
        <v>117</v>
      </c>
    </row>
    <row r="4" spans="1:3" ht="22.5" customHeight="1">
      <c r="A4" s="7" t="s">
        <v>129</v>
      </c>
      <c r="B4" s="8" t="s">
        <v>114</v>
      </c>
      <c r="C4" s="8" t="s">
        <v>116</v>
      </c>
    </row>
    <row r="5" spans="1:3" ht="22.5" customHeight="1">
      <c r="C5" s="8" t="s">
        <v>118</v>
      </c>
    </row>
    <row r="6" spans="1:3" ht="22.5" customHeight="1">
      <c r="C6" s="8" t="s">
        <v>119</v>
      </c>
    </row>
    <row r="7" spans="1:3" ht="22.5" customHeight="1">
      <c r="C7" s="8" t="s">
        <v>120</v>
      </c>
    </row>
    <row r="9" spans="1:3" ht="22.5" customHeight="1">
      <c r="A9" s="7" t="s">
        <v>129</v>
      </c>
      <c r="B9" s="8" t="s">
        <v>113</v>
      </c>
      <c r="C9" s="8" t="s">
        <v>169</v>
      </c>
    </row>
    <row r="10" spans="1:3" ht="22.5" customHeight="1">
      <c r="C10" s="8" t="s">
        <v>121</v>
      </c>
    </row>
    <row r="11" spans="1:3" ht="22.5" customHeight="1">
      <c r="C11" s="8" t="s">
        <v>112</v>
      </c>
    </row>
    <row r="12" spans="1:3" ht="22.5" customHeight="1">
      <c r="C12" s="8" t="s">
        <v>111</v>
      </c>
    </row>
    <row r="13" spans="1:3" ht="22.5" customHeight="1">
      <c r="C13" s="8" t="s">
        <v>122</v>
      </c>
    </row>
    <row r="14" spans="1:3" ht="22.5" customHeight="1">
      <c r="C14" s="8" t="s">
        <v>110</v>
      </c>
    </row>
    <row r="15" spans="1:3" ht="22.5" customHeight="1">
      <c r="C15" s="8" t="s">
        <v>123</v>
      </c>
    </row>
    <row r="17" spans="1:3" ht="22.5" customHeight="1">
      <c r="A17" s="7" t="s">
        <v>129</v>
      </c>
      <c r="B17" s="8" t="s">
        <v>109</v>
      </c>
      <c r="C17" s="8" t="s">
        <v>171</v>
      </c>
    </row>
    <row r="18" spans="1:3" ht="22.5" customHeight="1">
      <c r="C18" s="8" t="s">
        <v>124</v>
      </c>
    </row>
    <row r="19" spans="1:3" ht="22.5" customHeight="1">
      <c r="C19" s="8" t="s">
        <v>108</v>
      </c>
    </row>
    <row r="20" spans="1:3" ht="22.5" customHeight="1">
      <c r="C20" s="8" t="s">
        <v>125</v>
      </c>
    </row>
    <row r="22" spans="1:3" ht="22.5" customHeight="1">
      <c r="A22" s="7" t="s">
        <v>129</v>
      </c>
      <c r="B22" s="8" t="s">
        <v>107</v>
      </c>
      <c r="C22" s="8" t="s">
        <v>127</v>
      </c>
    </row>
    <row r="23" spans="1:3" ht="22.5" customHeight="1">
      <c r="C23" s="8" t="s">
        <v>126</v>
      </c>
    </row>
    <row r="24" spans="1:3" ht="22.5" customHeight="1">
      <c r="C24" s="8" t="s">
        <v>106</v>
      </c>
    </row>
    <row r="25" spans="1:3" ht="22.5" customHeight="1">
      <c r="C25" s="8" t="s">
        <v>105</v>
      </c>
    </row>
    <row r="26" spans="1:3" ht="22.5" customHeight="1">
      <c r="C26" s="8" t="s">
        <v>104</v>
      </c>
    </row>
    <row r="27" spans="1:3" ht="22.5" customHeight="1">
      <c r="C27" s="8" t="s">
        <v>103</v>
      </c>
    </row>
    <row r="28" spans="1:3" ht="22.5" customHeight="1">
      <c r="C28" s="8" t="s">
        <v>102</v>
      </c>
    </row>
    <row r="29" spans="1:3" ht="22.5" customHeight="1">
      <c r="C29" s="8" t="s">
        <v>101</v>
      </c>
    </row>
    <row r="30" spans="1:3" ht="22.5" customHeight="1">
      <c r="C30" s="8" t="s">
        <v>100</v>
      </c>
    </row>
    <row r="31" spans="1:3" ht="22.5" customHeight="1">
      <c r="C31" s="8" t="s">
        <v>160</v>
      </c>
    </row>
    <row r="32" spans="1:3" ht="22.5" customHeight="1">
      <c r="C32" s="8" t="s">
        <v>161</v>
      </c>
    </row>
    <row r="34" spans="1:3" ht="22.5" customHeight="1">
      <c r="A34" s="7" t="s">
        <v>129</v>
      </c>
      <c r="B34" s="8" t="s">
        <v>99</v>
      </c>
      <c r="C34" s="8" t="s">
        <v>172</v>
      </c>
    </row>
    <row r="35" spans="1:3" ht="22.5" customHeight="1">
      <c r="C35" s="8" t="s">
        <v>128</v>
      </c>
    </row>
    <row r="36" spans="1:3" ht="22.5" customHeight="1">
      <c r="C36" s="8" t="s">
        <v>98</v>
      </c>
    </row>
    <row r="37" spans="1:3" ht="22.5" customHeight="1">
      <c r="C37" s="8" t="s">
        <v>173</v>
      </c>
    </row>
    <row r="38" spans="1:3" ht="22.5" customHeight="1">
      <c r="C38" s="8" t="s">
        <v>97</v>
      </c>
    </row>
    <row r="39" spans="1:3" ht="22.5" customHeight="1">
      <c r="C39" s="8" t="s">
        <v>96</v>
      </c>
    </row>
  </sheetData>
  <phoneticPr fontId="4"/>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56BD-954F-479D-8E60-C87372C53C4C}">
  <dimension ref="A1:R50"/>
  <sheetViews>
    <sheetView zoomScale="70" zoomScaleNormal="70" workbookViewId="0">
      <selection activeCell="N25" sqref="N25"/>
    </sheetView>
  </sheetViews>
  <sheetFormatPr defaultRowHeight="13.5"/>
  <cols>
    <col min="1" max="4" width="12.625" style="1" customWidth="1"/>
    <col min="5" max="5" width="5.125" style="1" customWidth="1"/>
    <col min="6" max="6" width="8" style="1" customWidth="1"/>
    <col min="7" max="7" width="5.125" style="1" customWidth="1"/>
    <col min="8" max="8" width="6.375" style="1" customWidth="1"/>
    <col min="9" max="9" width="8" style="1" customWidth="1"/>
    <col min="10" max="10" width="14.375" style="1" customWidth="1"/>
    <col min="11" max="11" width="5.125" style="1" customWidth="1"/>
    <col min="12" max="13" width="9" style="1"/>
    <col min="14" max="14" width="21.125" style="1" bestFit="1" customWidth="1"/>
    <col min="15" max="256" width="9" style="1"/>
    <col min="257" max="257" width="10.125" style="1" customWidth="1"/>
    <col min="258" max="258" width="9" style="1"/>
    <col min="259" max="259" width="12.625" style="1" customWidth="1"/>
    <col min="260" max="260" width="8.125" style="1" customWidth="1"/>
    <col min="261" max="261" width="3" style="1" customWidth="1"/>
    <col min="262" max="262" width="7.125" style="1" customWidth="1"/>
    <col min="263" max="263" width="3.625" style="1" customWidth="1"/>
    <col min="264" max="265" width="6.375" style="1" customWidth="1"/>
    <col min="266" max="266" width="10.125" style="1" customWidth="1"/>
    <col min="267" max="267" width="3.625" style="1" customWidth="1"/>
    <col min="268" max="512" width="9" style="1"/>
    <col min="513" max="513" width="10.125" style="1" customWidth="1"/>
    <col min="514" max="514" width="9" style="1"/>
    <col min="515" max="515" width="12.625" style="1" customWidth="1"/>
    <col min="516" max="516" width="8.125" style="1" customWidth="1"/>
    <col min="517" max="517" width="3" style="1" customWidth="1"/>
    <col min="518" max="518" width="7.125" style="1" customWidth="1"/>
    <col min="519" max="519" width="3.625" style="1" customWidth="1"/>
    <col min="520" max="521" width="6.375" style="1" customWidth="1"/>
    <col min="522" max="522" width="10.125" style="1" customWidth="1"/>
    <col min="523" max="523" width="3.625" style="1" customWidth="1"/>
    <col min="524" max="768" width="9" style="1"/>
    <col min="769" max="769" width="10.125" style="1" customWidth="1"/>
    <col min="770" max="770" width="9" style="1"/>
    <col min="771" max="771" width="12.625" style="1" customWidth="1"/>
    <col min="772" max="772" width="8.125" style="1" customWidth="1"/>
    <col min="773" max="773" width="3" style="1" customWidth="1"/>
    <col min="774" max="774" width="7.125" style="1" customWidth="1"/>
    <col min="775" max="775" width="3.625" style="1" customWidth="1"/>
    <col min="776" max="777" width="6.375" style="1" customWidth="1"/>
    <col min="778" max="778" width="10.125" style="1" customWidth="1"/>
    <col min="779" max="779" width="3.625" style="1" customWidth="1"/>
    <col min="780" max="1024" width="9" style="1"/>
    <col min="1025" max="1025" width="10.125" style="1" customWidth="1"/>
    <col min="1026" max="1026" width="9" style="1"/>
    <col min="1027" max="1027" width="12.625" style="1" customWidth="1"/>
    <col min="1028" max="1028" width="8.125" style="1" customWidth="1"/>
    <col min="1029" max="1029" width="3" style="1" customWidth="1"/>
    <col min="1030" max="1030" width="7.125" style="1" customWidth="1"/>
    <col min="1031" max="1031" width="3.625" style="1" customWidth="1"/>
    <col min="1032" max="1033" width="6.375" style="1" customWidth="1"/>
    <col min="1034" max="1034" width="10.125" style="1" customWidth="1"/>
    <col min="1035" max="1035" width="3.625" style="1" customWidth="1"/>
    <col min="1036" max="1280" width="9" style="1"/>
    <col min="1281" max="1281" width="10.125" style="1" customWidth="1"/>
    <col min="1282" max="1282" width="9" style="1"/>
    <col min="1283" max="1283" width="12.625" style="1" customWidth="1"/>
    <col min="1284" max="1284" width="8.125" style="1" customWidth="1"/>
    <col min="1285" max="1285" width="3" style="1" customWidth="1"/>
    <col min="1286" max="1286" width="7.125" style="1" customWidth="1"/>
    <col min="1287" max="1287" width="3.625" style="1" customWidth="1"/>
    <col min="1288" max="1289" width="6.375" style="1" customWidth="1"/>
    <col min="1290" max="1290" width="10.125" style="1" customWidth="1"/>
    <col min="1291" max="1291" width="3.625" style="1" customWidth="1"/>
    <col min="1292" max="1536" width="9" style="1"/>
    <col min="1537" max="1537" width="10.125" style="1" customWidth="1"/>
    <col min="1538" max="1538" width="9" style="1"/>
    <col min="1539" max="1539" width="12.625" style="1" customWidth="1"/>
    <col min="1540" max="1540" width="8.125" style="1" customWidth="1"/>
    <col min="1541" max="1541" width="3" style="1" customWidth="1"/>
    <col min="1542" max="1542" width="7.125" style="1" customWidth="1"/>
    <col min="1543" max="1543" width="3.625" style="1" customWidth="1"/>
    <col min="1544" max="1545" width="6.375" style="1" customWidth="1"/>
    <col min="1546" max="1546" width="10.125" style="1" customWidth="1"/>
    <col min="1547" max="1547" width="3.625" style="1" customWidth="1"/>
    <col min="1548" max="1792" width="9" style="1"/>
    <col min="1793" max="1793" width="10.125" style="1" customWidth="1"/>
    <col min="1794" max="1794" width="9" style="1"/>
    <col min="1795" max="1795" width="12.625" style="1" customWidth="1"/>
    <col min="1796" max="1796" width="8.125" style="1" customWidth="1"/>
    <col min="1797" max="1797" width="3" style="1" customWidth="1"/>
    <col min="1798" max="1798" width="7.125" style="1" customWidth="1"/>
    <col min="1799" max="1799" width="3.625" style="1" customWidth="1"/>
    <col min="1800" max="1801" width="6.375" style="1" customWidth="1"/>
    <col min="1802" max="1802" width="10.125" style="1" customWidth="1"/>
    <col min="1803" max="1803" width="3.625" style="1" customWidth="1"/>
    <col min="1804" max="2048" width="9" style="1"/>
    <col min="2049" max="2049" width="10.125" style="1" customWidth="1"/>
    <col min="2050" max="2050" width="9" style="1"/>
    <col min="2051" max="2051" width="12.625" style="1" customWidth="1"/>
    <col min="2052" max="2052" width="8.125" style="1" customWidth="1"/>
    <col min="2053" max="2053" width="3" style="1" customWidth="1"/>
    <col min="2054" max="2054" width="7.125" style="1" customWidth="1"/>
    <col min="2055" max="2055" width="3.625" style="1" customWidth="1"/>
    <col min="2056" max="2057" width="6.375" style="1" customWidth="1"/>
    <col min="2058" max="2058" width="10.125" style="1" customWidth="1"/>
    <col min="2059" max="2059" width="3.625" style="1" customWidth="1"/>
    <col min="2060" max="2304" width="9" style="1"/>
    <col min="2305" max="2305" width="10.125" style="1" customWidth="1"/>
    <col min="2306" max="2306" width="9" style="1"/>
    <col min="2307" max="2307" width="12.625" style="1" customWidth="1"/>
    <col min="2308" max="2308" width="8.125" style="1" customWidth="1"/>
    <col min="2309" max="2309" width="3" style="1" customWidth="1"/>
    <col min="2310" max="2310" width="7.125" style="1" customWidth="1"/>
    <col min="2311" max="2311" width="3.625" style="1" customWidth="1"/>
    <col min="2312" max="2313" width="6.375" style="1" customWidth="1"/>
    <col min="2314" max="2314" width="10.125" style="1" customWidth="1"/>
    <col min="2315" max="2315" width="3.625" style="1" customWidth="1"/>
    <col min="2316" max="2560" width="9" style="1"/>
    <col min="2561" max="2561" width="10.125" style="1" customWidth="1"/>
    <col min="2562" max="2562" width="9" style="1"/>
    <col min="2563" max="2563" width="12.625" style="1" customWidth="1"/>
    <col min="2564" max="2564" width="8.125" style="1" customWidth="1"/>
    <col min="2565" max="2565" width="3" style="1" customWidth="1"/>
    <col min="2566" max="2566" width="7.125" style="1" customWidth="1"/>
    <col min="2567" max="2567" width="3.625" style="1" customWidth="1"/>
    <col min="2568" max="2569" width="6.375" style="1" customWidth="1"/>
    <col min="2570" max="2570" width="10.125" style="1" customWidth="1"/>
    <col min="2571" max="2571" width="3.625" style="1" customWidth="1"/>
    <col min="2572" max="2816" width="9" style="1"/>
    <col min="2817" max="2817" width="10.125" style="1" customWidth="1"/>
    <col min="2818" max="2818" width="9" style="1"/>
    <col min="2819" max="2819" width="12.625" style="1" customWidth="1"/>
    <col min="2820" max="2820" width="8.125" style="1" customWidth="1"/>
    <col min="2821" max="2821" width="3" style="1" customWidth="1"/>
    <col min="2822" max="2822" width="7.125" style="1" customWidth="1"/>
    <col min="2823" max="2823" width="3.625" style="1" customWidth="1"/>
    <col min="2824" max="2825" width="6.375" style="1" customWidth="1"/>
    <col min="2826" max="2826" width="10.125" style="1" customWidth="1"/>
    <col min="2827" max="2827" width="3.625" style="1" customWidth="1"/>
    <col min="2828" max="3072" width="9" style="1"/>
    <col min="3073" max="3073" width="10.125" style="1" customWidth="1"/>
    <col min="3074" max="3074" width="9" style="1"/>
    <col min="3075" max="3075" width="12.625" style="1" customWidth="1"/>
    <col min="3076" max="3076" width="8.125" style="1" customWidth="1"/>
    <col min="3077" max="3077" width="3" style="1" customWidth="1"/>
    <col min="3078" max="3078" width="7.125" style="1" customWidth="1"/>
    <col min="3079" max="3079" width="3.625" style="1" customWidth="1"/>
    <col min="3080" max="3081" width="6.375" style="1" customWidth="1"/>
    <col min="3082" max="3082" width="10.125" style="1" customWidth="1"/>
    <col min="3083" max="3083" width="3.625" style="1" customWidth="1"/>
    <col min="3084" max="3328" width="9" style="1"/>
    <col min="3329" max="3329" width="10.125" style="1" customWidth="1"/>
    <col min="3330" max="3330" width="9" style="1"/>
    <col min="3331" max="3331" width="12.625" style="1" customWidth="1"/>
    <col min="3332" max="3332" width="8.125" style="1" customWidth="1"/>
    <col min="3333" max="3333" width="3" style="1" customWidth="1"/>
    <col min="3334" max="3334" width="7.125" style="1" customWidth="1"/>
    <col min="3335" max="3335" width="3.625" style="1" customWidth="1"/>
    <col min="3336" max="3337" width="6.375" style="1" customWidth="1"/>
    <col min="3338" max="3338" width="10.125" style="1" customWidth="1"/>
    <col min="3339" max="3339" width="3.625" style="1" customWidth="1"/>
    <col min="3340" max="3584" width="9" style="1"/>
    <col min="3585" max="3585" width="10.125" style="1" customWidth="1"/>
    <col min="3586" max="3586" width="9" style="1"/>
    <col min="3587" max="3587" width="12.625" style="1" customWidth="1"/>
    <col min="3588" max="3588" width="8.125" style="1" customWidth="1"/>
    <col min="3589" max="3589" width="3" style="1" customWidth="1"/>
    <col min="3590" max="3590" width="7.125" style="1" customWidth="1"/>
    <col min="3591" max="3591" width="3.625" style="1" customWidth="1"/>
    <col min="3592" max="3593" width="6.375" style="1" customWidth="1"/>
    <col min="3594" max="3594" width="10.125" style="1" customWidth="1"/>
    <col min="3595" max="3595" width="3.625" style="1" customWidth="1"/>
    <col min="3596" max="3840" width="9" style="1"/>
    <col min="3841" max="3841" width="10.125" style="1" customWidth="1"/>
    <col min="3842" max="3842" width="9" style="1"/>
    <col min="3843" max="3843" width="12.625" style="1" customWidth="1"/>
    <col min="3844" max="3844" width="8.125" style="1" customWidth="1"/>
    <col min="3845" max="3845" width="3" style="1" customWidth="1"/>
    <col min="3846" max="3846" width="7.125" style="1" customWidth="1"/>
    <col min="3847" max="3847" width="3.625" style="1" customWidth="1"/>
    <col min="3848" max="3849" width="6.375" style="1" customWidth="1"/>
    <col min="3850" max="3850" width="10.125" style="1" customWidth="1"/>
    <col min="3851" max="3851" width="3.625" style="1" customWidth="1"/>
    <col min="3852" max="4096" width="9" style="1"/>
    <col min="4097" max="4097" width="10.125" style="1" customWidth="1"/>
    <col min="4098" max="4098" width="9" style="1"/>
    <col min="4099" max="4099" width="12.625" style="1" customWidth="1"/>
    <col min="4100" max="4100" width="8.125" style="1" customWidth="1"/>
    <col min="4101" max="4101" width="3" style="1" customWidth="1"/>
    <col min="4102" max="4102" width="7.125" style="1" customWidth="1"/>
    <col min="4103" max="4103" width="3.625" style="1" customWidth="1"/>
    <col min="4104" max="4105" width="6.375" style="1" customWidth="1"/>
    <col min="4106" max="4106" width="10.125" style="1" customWidth="1"/>
    <col min="4107" max="4107" width="3.625" style="1" customWidth="1"/>
    <col min="4108" max="4352" width="9" style="1"/>
    <col min="4353" max="4353" width="10.125" style="1" customWidth="1"/>
    <col min="4354" max="4354" width="9" style="1"/>
    <col min="4355" max="4355" width="12.625" style="1" customWidth="1"/>
    <col min="4356" max="4356" width="8.125" style="1" customWidth="1"/>
    <col min="4357" max="4357" width="3" style="1" customWidth="1"/>
    <col min="4358" max="4358" width="7.125" style="1" customWidth="1"/>
    <col min="4359" max="4359" width="3.625" style="1" customWidth="1"/>
    <col min="4360" max="4361" width="6.375" style="1" customWidth="1"/>
    <col min="4362" max="4362" width="10.125" style="1" customWidth="1"/>
    <col min="4363" max="4363" width="3.625" style="1" customWidth="1"/>
    <col min="4364" max="4608" width="9" style="1"/>
    <col min="4609" max="4609" width="10.125" style="1" customWidth="1"/>
    <col min="4610" max="4610" width="9" style="1"/>
    <col min="4611" max="4611" width="12.625" style="1" customWidth="1"/>
    <col min="4612" max="4612" width="8.125" style="1" customWidth="1"/>
    <col min="4613" max="4613" width="3" style="1" customWidth="1"/>
    <col min="4614" max="4614" width="7.125" style="1" customWidth="1"/>
    <col min="4615" max="4615" width="3.625" style="1" customWidth="1"/>
    <col min="4616" max="4617" width="6.375" style="1" customWidth="1"/>
    <col min="4618" max="4618" width="10.125" style="1" customWidth="1"/>
    <col min="4619" max="4619" width="3.625" style="1" customWidth="1"/>
    <col min="4620" max="4864" width="9" style="1"/>
    <col min="4865" max="4865" width="10.125" style="1" customWidth="1"/>
    <col min="4866" max="4866" width="9" style="1"/>
    <col min="4867" max="4867" width="12.625" style="1" customWidth="1"/>
    <col min="4868" max="4868" width="8.125" style="1" customWidth="1"/>
    <col min="4869" max="4869" width="3" style="1" customWidth="1"/>
    <col min="4870" max="4870" width="7.125" style="1" customWidth="1"/>
    <col min="4871" max="4871" width="3.625" style="1" customWidth="1"/>
    <col min="4872" max="4873" width="6.375" style="1" customWidth="1"/>
    <col min="4874" max="4874" width="10.125" style="1" customWidth="1"/>
    <col min="4875" max="4875" width="3.625" style="1" customWidth="1"/>
    <col min="4876" max="5120" width="9" style="1"/>
    <col min="5121" max="5121" width="10.125" style="1" customWidth="1"/>
    <col min="5122" max="5122" width="9" style="1"/>
    <col min="5123" max="5123" width="12.625" style="1" customWidth="1"/>
    <col min="5124" max="5124" width="8.125" style="1" customWidth="1"/>
    <col min="5125" max="5125" width="3" style="1" customWidth="1"/>
    <col min="5126" max="5126" width="7.125" style="1" customWidth="1"/>
    <col min="5127" max="5127" width="3.625" style="1" customWidth="1"/>
    <col min="5128" max="5129" width="6.375" style="1" customWidth="1"/>
    <col min="5130" max="5130" width="10.125" style="1" customWidth="1"/>
    <col min="5131" max="5131" width="3.625" style="1" customWidth="1"/>
    <col min="5132" max="5376" width="9" style="1"/>
    <col min="5377" max="5377" width="10.125" style="1" customWidth="1"/>
    <col min="5378" max="5378" width="9" style="1"/>
    <col min="5379" max="5379" width="12.625" style="1" customWidth="1"/>
    <col min="5380" max="5380" width="8.125" style="1" customWidth="1"/>
    <col min="5381" max="5381" width="3" style="1" customWidth="1"/>
    <col min="5382" max="5382" width="7.125" style="1" customWidth="1"/>
    <col min="5383" max="5383" width="3.625" style="1" customWidth="1"/>
    <col min="5384" max="5385" width="6.375" style="1" customWidth="1"/>
    <col min="5386" max="5386" width="10.125" style="1" customWidth="1"/>
    <col min="5387" max="5387" width="3.625" style="1" customWidth="1"/>
    <col min="5388" max="5632" width="9" style="1"/>
    <col min="5633" max="5633" width="10.125" style="1" customWidth="1"/>
    <col min="5634" max="5634" width="9" style="1"/>
    <col min="5635" max="5635" width="12.625" style="1" customWidth="1"/>
    <col min="5636" max="5636" width="8.125" style="1" customWidth="1"/>
    <col min="5637" max="5637" width="3" style="1" customWidth="1"/>
    <col min="5638" max="5638" width="7.125" style="1" customWidth="1"/>
    <col min="5639" max="5639" width="3.625" style="1" customWidth="1"/>
    <col min="5640" max="5641" width="6.375" style="1" customWidth="1"/>
    <col min="5642" max="5642" width="10.125" style="1" customWidth="1"/>
    <col min="5643" max="5643" width="3.625" style="1" customWidth="1"/>
    <col min="5644" max="5888" width="9" style="1"/>
    <col min="5889" max="5889" width="10.125" style="1" customWidth="1"/>
    <col min="5890" max="5890" width="9" style="1"/>
    <col min="5891" max="5891" width="12.625" style="1" customWidth="1"/>
    <col min="5892" max="5892" width="8.125" style="1" customWidth="1"/>
    <col min="5893" max="5893" width="3" style="1" customWidth="1"/>
    <col min="5894" max="5894" width="7.125" style="1" customWidth="1"/>
    <col min="5895" max="5895" width="3.625" style="1" customWidth="1"/>
    <col min="5896" max="5897" width="6.375" style="1" customWidth="1"/>
    <col min="5898" max="5898" width="10.125" style="1" customWidth="1"/>
    <col min="5899" max="5899" width="3.625" style="1" customWidth="1"/>
    <col min="5900" max="6144" width="9" style="1"/>
    <col min="6145" max="6145" width="10.125" style="1" customWidth="1"/>
    <col min="6146" max="6146" width="9" style="1"/>
    <col min="6147" max="6147" width="12.625" style="1" customWidth="1"/>
    <col min="6148" max="6148" width="8.125" style="1" customWidth="1"/>
    <col min="6149" max="6149" width="3" style="1" customWidth="1"/>
    <col min="6150" max="6150" width="7.125" style="1" customWidth="1"/>
    <col min="6151" max="6151" width="3.625" style="1" customWidth="1"/>
    <col min="6152" max="6153" width="6.375" style="1" customWidth="1"/>
    <col min="6154" max="6154" width="10.125" style="1" customWidth="1"/>
    <col min="6155" max="6155" width="3.625" style="1" customWidth="1"/>
    <col min="6156" max="6400" width="9" style="1"/>
    <col min="6401" max="6401" width="10.125" style="1" customWidth="1"/>
    <col min="6402" max="6402" width="9" style="1"/>
    <col min="6403" max="6403" width="12.625" style="1" customWidth="1"/>
    <col min="6404" max="6404" width="8.125" style="1" customWidth="1"/>
    <col min="6405" max="6405" width="3" style="1" customWidth="1"/>
    <col min="6406" max="6406" width="7.125" style="1" customWidth="1"/>
    <col min="6407" max="6407" width="3.625" style="1" customWidth="1"/>
    <col min="6408" max="6409" width="6.375" style="1" customWidth="1"/>
    <col min="6410" max="6410" width="10.125" style="1" customWidth="1"/>
    <col min="6411" max="6411" width="3.625" style="1" customWidth="1"/>
    <col min="6412" max="6656" width="9" style="1"/>
    <col min="6657" max="6657" width="10.125" style="1" customWidth="1"/>
    <col min="6658" max="6658" width="9" style="1"/>
    <col min="6659" max="6659" width="12.625" style="1" customWidth="1"/>
    <col min="6660" max="6660" width="8.125" style="1" customWidth="1"/>
    <col min="6661" max="6661" width="3" style="1" customWidth="1"/>
    <col min="6662" max="6662" width="7.125" style="1" customWidth="1"/>
    <col min="6663" max="6663" width="3.625" style="1" customWidth="1"/>
    <col min="6664" max="6665" width="6.375" style="1" customWidth="1"/>
    <col min="6666" max="6666" width="10.125" style="1" customWidth="1"/>
    <col min="6667" max="6667" width="3.625" style="1" customWidth="1"/>
    <col min="6668" max="6912" width="9" style="1"/>
    <col min="6913" max="6913" width="10.125" style="1" customWidth="1"/>
    <col min="6914" max="6914" width="9" style="1"/>
    <col min="6915" max="6915" width="12.625" style="1" customWidth="1"/>
    <col min="6916" max="6916" width="8.125" style="1" customWidth="1"/>
    <col min="6917" max="6917" width="3" style="1" customWidth="1"/>
    <col min="6918" max="6918" width="7.125" style="1" customWidth="1"/>
    <col min="6919" max="6919" width="3.625" style="1" customWidth="1"/>
    <col min="6920" max="6921" width="6.375" style="1" customWidth="1"/>
    <col min="6922" max="6922" width="10.125" style="1" customWidth="1"/>
    <col min="6923" max="6923" width="3.625" style="1" customWidth="1"/>
    <col min="6924" max="7168" width="9" style="1"/>
    <col min="7169" max="7169" width="10.125" style="1" customWidth="1"/>
    <col min="7170" max="7170" width="9" style="1"/>
    <col min="7171" max="7171" width="12.625" style="1" customWidth="1"/>
    <col min="7172" max="7172" width="8.125" style="1" customWidth="1"/>
    <col min="7173" max="7173" width="3" style="1" customWidth="1"/>
    <col min="7174" max="7174" width="7.125" style="1" customWidth="1"/>
    <col min="7175" max="7175" width="3.625" style="1" customWidth="1"/>
    <col min="7176" max="7177" width="6.375" style="1" customWidth="1"/>
    <col min="7178" max="7178" width="10.125" style="1" customWidth="1"/>
    <col min="7179" max="7179" width="3.625" style="1" customWidth="1"/>
    <col min="7180" max="7424" width="9" style="1"/>
    <col min="7425" max="7425" width="10.125" style="1" customWidth="1"/>
    <col min="7426" max="7426" width="9" style="1"/>
    <col min="7427" max="7427" width="12.625" style="1" customWidth="1"/>
    <col min="7428" max="7428" width="8.125" style="1" customWidth="1"/>
    <col min="7429" max="7429" width="3" style="1" customWidth="1"/>
    <col min="7430" max="7430" width="7.125" style="1" customWidth="1"/>
    <col min="7431" max="7431" width="3.625" style="1" customWidth="1"/>
    <col min="7432" max="7433" width="6.375" style="1" customWidth="1"/>
    <col min="7434" max="7434" width="10.125" style="1" customWidth="1"/>
    <col min="7435" max="7435" width="3.625" style="1" customWidth="1"/>
    <col min="7436" max="7680" width="9" style="1"/>
    <col min="7681" max="7681" width="10.125" style="1" customWidth="1"/>
    <col min="7682" max="7682" width="9" style="1"/>
    <col min="7683" max="7683" width="12.625" style="1" customWidth="1"/>
    <col min="7684" max="7684" width="8.125" style="1" customWidth="1"/>
    <col min="7685" max="7685" width="3" style="1" customWidth="1"/>
    <col min="7686" max="7686" width="7.125" style="1" customWidth="1"/>
    <col min="7687" max="7687" width="3.625" style="1" customWidth="1"/>
    <col min="7688" max="7689" width="6.375" style="1" customWidth="1"/>
    <col min="7690" max="7690" width="10.125" style="1" customWidth="1"/>
    <col min="7691" max="7691" width="3.625" style="1" customWidth="1"/>
    <col min="7692" max="7936" width="9" style="1"/>
    <col min="7937" max="7937" width="10.125" style="1" customWidth="1"/>
    <col min="7938" max="7938" width="9" style="1"/>
    <col min="7939" max="7939" width="12.625" style="1" customWidth="1"/>
    <col min="7940" max="7940" width="8.125" style="1" customWidth="1"/>
    <col min="7941" max="7941" width="3" style="1" customWidth="1"/>
    <col min="7942" max="7942" width="7.125" style="1" customWidth="1"/>
    <col min="7943" max="7943" width="3.625" style="1" customWidth="1"/>
    <col min="7944" max="7945" width="6.375" style="1" customWidth="1"/>
    <col min="7946" max="7946" width="10.125" style="1" customWidth="1"/>
    <col min="7947" max="7947" width="3.625" style="1" customWidth="1"/>
    <col min="7948" max="8192" width="9" style="1"/>
    <col min="8193" max="8193" width="10.125" style="1" customWidth="1"/>
    <col min="8194" max="8194" width="9" style="1"/>
    <col min="8195" max="8195" width="12.625" style="1" customWidth="1"/>
    <col min="8196" max="8196" width="8.125" style="1" customWidth="1"/>
    <col min="8197" max="8197" width="3" style="1" customWidth="1"/>
    <col min="8198" max="8198" width="7.125" style="1" customWidth="1"/>
    <col min="8199" max="8199" width="3.625" style="1" customWidth="1"/>
    <col min="8200" max="8201" width="6.375" style="1" customWidth="1"/>
    <col min="8202" max="8202" width="10.125" style="1" customWidth="1"/>
    <col min="8203" max="8203" width="3.625" style="1" customWidth="1"/>
    <col min="8204" max="8448" width="9" style="1"/>
    <col min="8449" max="8449" width="10.125" style="1" customWidth="1"/>
    <col min="8450" max="8450" width="9" style="1"/>
    <col min="8451" max="8451" width="12.625" style="1" customWidth="1"/>
    <col min="8452" max="8452" width="8.125" style="1" customWidth="1"/>
    <col min="8453" max="8453" width="3" style="1" customWidth="1"/>
    <col min="8454" max="8454" width="7.125" style="1" customWidth="1"/>
    <col min="8455" max="8455" width="3.625" style="1" customWidth="1"/>
    <col min="8456" max="8457" width="6.375" style="1" customWidth="1"/>
    <col min="8458" max="8458" width="10.125" style="1" customWidth="1"/>
    <col min="8459" max="8459" width="3.625" style="1" customWidth="1"/>
    <col min="8460" max="8704" width="9" style="1"/>
    <col min="8705" max="8705" width="10.125" style="1" customWidth="1"/>
    <col min="8706" max="8706" width="9" style="1"/>
    <col min="8707" max="8707" width="12.625" style="1" customWidth="1"/>
    <col min="8708" max="8708" width="8.125" style="1" customWidth="1"/>
    <col min="8709" max="8709" width="3" style="1" customWidth="1"/>
    <col min="8710" max="8710" width="7.125" style="1" customWidth="1"/>
    <col min="8711" max="8711" width="3.625" style="1" customWidth="1"/>
    <col min="8712" max="8713" width="6.375" style="1" customWidth="1"/>
    <col min="8714" max="8714" width="10.125" style="1" customWidth="1"/>
    <col min="8715" max="8715" width="3.625" style="1" customWidth="1"/>
    <col min="8716" max="8960" width="9" style="1"/>
    <col min="8961" max="8961" width="10.125" style="1" customWidth="1"/>
    <col min="8962" max="8962" width="9" style="1"/>
    <col min="8963" max="8963" width="12.625" style="1" customWidth="1"/>
    <col min="8964" max="8964" width="8.125" style="1" customWidth="1"/>
    <col min="8965" max="8965" width="3" style="1" customWidth="1"/>
    <col min="8966" max="8966" width="7.125" style="1" customWidth="1"/>
    <col min="8967" max="8967" width="3.625" style="1" customWidth="1"/>
    <col min="8968" max="8969" width="6.375" style="1" customWidth="1"/>
    <col min="8970" max="8970" width="10.125" style="1" customWidth="1"/>
    <col min="8971" max="8971" width="3.625" style="1" customWidth="1"/>
    <col min="8972" max="9216" width="9" style="1"/>
    <col min="9217" max="9217" width="10.125" style="1" customWidth="1"/>
    <col min="9218" max="9218" width="9" style="1"/>
    <col min="9219" max="9219" width="12.625" style="1" customWidth="1"/>
    <col min="9220" max="9220" width="8.125" style="1" customWidth="1"/>
    <col min="9221" max="9221" width="3" style="1" customWidth="1"/>
    <col min="9222" max="9222" width="7.125" style="1" customWidth="1"/>
    <col min="9223" max="9223" width="3.625" style="1" customWidth="1"/>
    <col min="9224" max="9225" width="6.375" style="1" customWidth="1"/>
    <col min="9226" max="9226" width="10.125" style="1" customWidth="1"/>
    <col min="9227" max="9227" width="3.625" style="1" customWidth="1"/>
    <col min="9228" max="9472" width="9" style="1"/>
    <col min="9473" max="9473" width="10.125" style="1" customWidth="1"/>
    <col min="9474" max="9474" width="9" style="1"/>
    <col min="9475" max="9475" width="12.625" style="1" customWidth="1"/>
    <col min="9476" max="9476" width="8.125" style="1" customWidth="1"/>
    <col min="9477" max="9477" width="3" style="1" customWidth="1"/>
    <col min="9478" max="9478" width="7.125" style="1" customWidth="1"/>
    <col min="9479" max="9479" width="3.625" style="1" customWidth="1"/>
    <col min="9480" max="9481" width="6.375" style="1" customWidth="1"/>
    <col min="9482" max="9482" width="10.125" style="1" customWidth="1"/>
    <col min="9483" max="9483" width="3.625" style="1" customWidth="1"/>
    <col min="9484" max="9728" width="9" style="1"/>
    <col min="9729" max="9729" width="10.125" style="1" customWidth="1"/>
    <col min="9730" max="9730" width="9" style="1"/>
    <col min="9731" max="9731" width="12.625" style="1" customWidth="1"/>
    <col min="9732" max="9732" width="8.125" style="1" customWidth="1"/>
    <col min="9733" max="9733" width="3" style="1" customWidth="1"/>
    <col min="9734" max="9734" width="7.125" style="1" customWidth="1"/>
    <col min="9735" max="9735" width="3.625" style="1" customWidth="1"/>
    <col min="9736" max="9737" width="6.375" style="1" customWidth="1"/>
    <col min="9738" max="9738" width="10.125" style="1" customWidth="1"/>
    <col min="9739" max="9739" width="3.625" style="1" customWidth="1"/>
    <col min="9740" max="9984" width="9" style="1"/>
    <col min="9985" max="9985" width="10.125" style="1" customWidth="1"/>
    <col min="9986" max="9986" width="9" style="1"/>
    <col min="9987" max="9987" width="12.625" style="1" customWidth="1"/>
    <col min="9988" max="9988" width="8.125" style="1" customWidth="1"/>
    <col min="9989" max="9989" width="3" style="1" customWidth="1"/>
    <col min="9990" max="9990" width="7.125" style="1" customWidth="1"/>
    <col min="9991" max="9991" width="3.625" style="1" customWidth="1"/>
    <col min="9992" max="9993" width="6.375" style="1" customWidth="1"/>
    <col min="9994" max="9994" width="10.125" style="1" customWidth="1"/>
    <col min="9995" max="9995" width="3.625" style="1" customWidth="1"/>
    <col min="9996" max="10240" width="9" style="1"/>
    <col min="10241" max="10241" width="10.125" style="1" customWidth="1"/>
    <col min="10242" max="10242" width="9" style="1"/>
    <col min="10243" max="10243" width="12.625" style="1" customWidth="1"/>
    <col min="10244" max="10244" width="8.125" style="1" customWidth="1"/>
    <col min="10245" max="10245" width="3" style="1" customWidth="1"/>
    <col min="10246" max="10246" width="7.125" style="1" customWidth="1"/>
    <col min="10247" max="10247" width="3.625" style="1" customWidth="1"/>
    <col min="10248" max="10249" width="6.375" style="1" customWidth="1"/>
    <col min="10250" max="10250" width="10.125" style="1" customWidth="1"/>
    <col min="10251" max="10251" width="3.625" style="1" customWidth="1"/>
    <col min="10252" max="10496" width="9" style="1"/>
    <col min="10497" max="10497" width="10.125" style="1" customWidth="1"/>
    <col min="10498" max="10498" width="9" style="1"/>
    <col min="10499" max="10499" width="12.625" style="1" customWidth="1"/>
    <col min="10500" max="10500" width="8.125" style="1" customWidth="1"/>
    <col min="10501" max="10501" width="3" style="1" customWidth="1"/>
    <col min="10502" max="10502" width="7.125" style="1" customWidth="1"/>
    <col min="10503" max="10503" width="3.625" style="1" customWidth="1"/>
    <col min="10504" max="10505" width="6.375" style="1" customWidth="1"/>
    <col min="10506" max="10506" width="10.125" style="1" customWidth="1"/>
    <col min="10507" max="10507" width="3.625" style="1" customWidth="1"/>
    <col min="10508" max="10752" width="9" style="1"/>
    <col min="10753" max="10753" width="10.125" style="1" customWidth="1"/>
    <col min="10754" max="10754" width="9" style="1"/>
    <col min="10755" max="10755" width="12.625" style="1" customWidth="1"/>
    <col min="10756" max="10756" width="8.125" style="1" customWidth="1"/>
    <col min="10757" max="10757" width="3" style="1" customWidth="1"/>
    <col min="10758" max="10758" width="7.125" style="1" customWidth="1"/>
    <col min="10759" max="10759" width="3.625" style="1" customWidth="1"/>
    <col min="10760" max="10761" width="6.375" style="1" customWidth="1"/>
    <col min="10762" max="10762" width="10.125" style="1" customWidth="1"/>
    <col min="10763" max="10763" width="3.625" style="1" customWidth="1"/>
    <col min="10764" max="11008" width="9" style="1"/>
    <col min="11009" max="11009" width="10.125" style="1" customWidth="1"/>
    <col min="11010" max="11010" width="9" style="1"/>
    <col min="11011" max="11011" width="12.625" style="1" customWidth="1"/>
    <col min="11012" max="11012" width="8.125" style="1" customWidth="1"/>
    <col min="11013" max="11013" width="3" style="1" customWidth="1"/>
    <col min="11014" max="11014" width="7.125" style="1" customWidth="1"/>
    <col min="11015" max="11015" width="3.625" style="1" customWidth="1"/>
    <col min="11016" max="11017" width="6.375" style="1" customWidth="1"/>
    <col min="11018" max="11018" width="10.125" style="1" customWidth="1"/>
    <col min="11019" max="11019" width="3.625" style="1" customWidth="1"/>
    <col min="11020" max="11264" width="9" style="1"/>
    <col min="11265" max="11265" width="10.125" style="1" customWidth="1"/>
    <col min="11266" max="11266" width="9" style="1"/>
    <col min="11267" max="11267" width="12.625" style="1" customWidth="1"/>
    <col min="11268" max="11268" width="8.125" style="1" customWidth="1"/>
    <col min="11269" max="11269" width="3" style="1" customWidth="1"/>
    <col min="11270" max="11270" width="7.125" style="1" customWidth="1"/>
    <col min="11271" max="11271" width="3.625" style="1" customWidth="1"/>
    <col min="11272" max="11273" width="6.375" style="1" customWidth="1"/>
    <col min="11274" max="11274" width="10.125" style="1" customWidth="1"/>
    <col min="11275" max="11275" width="3.625" style="1" customWidth="1"/>
    <col min="11276" max="11520" width="9" style="1"/>
    <col min="11521" max="11521" width="10.125" style="1" customWidth="1"/>
    <col min="11522" max="11522" width="9" style="1"/>
    <col min="11523" max="11523" width="12.625" style="1" customWidth="1"/>
    <col min="11524" max="11524" width="8.125" style="1" customWidth="1"/>
    <col min="11525" max="11525" width="3" style="1" customWidth="1"/>
    <col min="11526" max="11526" width="7.125" style="1" customWidth="1"/>
    <col min="11527" max="11527" width="3.625" style="1" customWidth="1"/>
    <col min="11528" max="11529" width="6.375" style="1" customWidth="1"/>
    <col min="11530" max="11530" width="10.125" style="1" customWidth="1"/>
    <col min="11531" max="11531" width="3.625" style="1" customWidth="1"/>
    <col min="11532" max="11776" width="9" style="1"/>
    <col min="11777" max="11777" width="10.125" style="1" customWidth="1"/>
    <col min="11778" max="11778" width="9" style="1"/>
    <col min="11779" max="11779" width="12.625" style="1" customWidth="1"/>
    <col min="11780" max="11780" width="8.125" style="1" customWidth="1"/>
    <col min="11781" max="11781" width="3" style="1" customWidth="1"/>
    <col min="11782" max="11782" width="7.125" style="1" customWidth="1"/>
    <col min="11783" max="11783" width="3.625" style="1" customWidth="1"/>
    <col min="11784" max="11785" width="6.375" style="1" customWidth="1"/>
    <col min="11786" max="11786" width="10.125" style="1" customWidth="1"/>
    <col min="11787" max="11787" width="3.625" style="1" customWidth="1"/>
    <col min="11788" max="12032" width="9" style="1"/>
    <col min="12033" max="12033" width="10.125" style="1" customWidth="1"/>
    <col min="12034" max="12034" width="9" style="1"/>
    <col min="12035" max="12035" width="12.625" style="1" customWidth="1"/>
    <col min="12036" max="12036" width="8.125" style="1" customWidth="1"/>
    <col min="12037" max="12037" width="3" style="1" customWidth="1"/>
    <col min="12038" max="12038" width="7.125" style="1" customWidth="1"/>
    <col min="12039" max="12039" width="3.625" style="1" customWidth="1"/>
    <col min="12040" max="12041" width="6.375" style="1" customWidth="1"/>
    <col min="12042" max="12042" width="10.125" style="1" customWidth="1"/>
    <col min="12043" max="12043" width="3.625" style="1" customWidth="1"/>
    <col min="12044" max="12288" width="9" style="1"/>
    <col min="12289" max="12289" width="10.125" style="1" customWidth="1"/>
    <col min="12290" max="12290" width="9" style="1"/>
    <col min="12291" max="12291" width="12.625" style="1" customWidth="1"/>
    <col min="12292" max="12292" width="8.125" style="1" customWidth="1"/>
    <col min="12293" max="12293" width="3" style="1" customWidth="1"/>
    <col min="12294" max="12294" width="7.125" style="1" customWidth="1"/>
    <col min="12295" max="12295" width="3.625" style="1" customWidth="1"/>
    <col min="12296" max="12297" width="6.375" style="1" customWidth="1"/>
    <col min="12298" max="12298" width="10.125" style="1" customWidth="1"/>
    <col min="12299" max="12299" width="3.625" style="1" customWidth="1"/>
    <col min="12300" max="12544" width="9" style="1"/>
    <col min="12545" max="12545" width="10.125" style="1" customWidth="1"/>
    <col min="12546" max="12546" width="9" style="1"/>
    <col min="12547" max="12547" width="12.625" style="1" customWidth="1"/>
    <col min="12548" max="12548" width="8.125" style="1" customWidth="1"/>
    <col min="12549" max="12549" width="3" style="1" customWidth="1"/>
    <col min="12550" max="12550" width="7.125" style="1" customWidth="1"/>
    <col min="12551" max="12551" width="3.625" style="1" customWidth="1"/>
    <col min="12552" max="12553" width="6.375" style="1" customWidth="1"/>
    <col min="12554" max="12554" width="10.125" style="1" customWidth="1"/>
    <col min="12555" max="12555" width="3.625" style="1" customWidth="1"/>
    <col min="12556" max="12800" width="9" style="1"/>
    <col min="12801" max="12801" width="10.125" style="1" customWidth="1"/>
    <col min="12802" max="12802" width="9" style="1"/>
    <col min="12803" max="12803" width="12.625" style="1" customWidth="1"/>
    <col min="12804" max="12804" width="8.125" style="1" customWidth="1"/>
    <col min="12805" max="12805" width="3" style="1" customWidth="1"/>
    <col min="12806" max="12806" width="7.125" style="1" customWidth="1"/>
    <col min="12807" max="12807" width="3.625" style="1" customWidth="1"/>
    <col min="12808" max="12809" width="6.375" style="1" customWidth="1"/>
    <col min="12810" max="12810" width="10.125" style="1" customWidth="1"/>
    <col min="12811" max="12811" width="3.625" style="1" customWidth="1"/>
    <col min="12812" max="13056" width="9" style="1"/>
    <col min="13057" max="13057" width="10.125" style="1" customWidth="1"/>
    <col min="13058" max="13058" width="9" style="1"/>
    <col min="13059" max="13059" width="12.625" style="1" customWidth="1"/>
    <col min="13060" max="13060" width="8.125" style="1" customWidth="1"/>
    <col min="13061" max="13061" width="3" style="1" customWidth="1"/>
    <col min="13062" max="13062" width="7.125" style="1" customWidth="1"/>
    <col min="13063" max="13063" width="3.625" style="1" customWidth="1"/>
    <col min="13064" max="13065" width="6.375" style="1" customWidth="1"/>
    <col min="13066" max="13066" width="10.125" style="1" customWidth="1"/>
    <col min="13067" max="13067" width="3.625" style="1" customWidth="1"/>
    <col min="13068" max="13312" width="9" style="1"/>
    <col min="13313" max="13313" width="10.125" style="1" customWidth="1"/>
    <col min="13314" max="13314" width="9" style="1"/>
    <col min="13315" max="13315" width="12.625" style="1" customWidth="1"/>
    <col min="13316" max="13316" width="8.125" style="1" customWidth="1"/>
    <col min="13317" max="13317" width="3" style="1" customWidth="1"/>
    <col min="13318" max="13318" width="7.125" style="1" customWidth="1"/>
    <col min="13319" max="13319" width="3.625" style="1" customWidth="1"/>
    <col min="13320" max="13321" width="6.375" style="1" customWidth="1"/>
    <col min="13322" max="13322" width="10.125" style="1" customWidth="1"/>
    <col min="13323" max="13323" width="3.625" style="1" customWidth="1"/>
    <col min="13324" max="13568" width="9" style="1"/>
    <col min="13569" max="13569" width="10.125" style="1" customWidth="1"/>
    <col min="13570" max="13570" width="9" style="1"/>
    <col min="13571" max="13571" width="12.625" style="1" customWidth="1"/>
    <col min="13572" max="13572" width="8.125" style="1" customWidth="1"/>
    <col min="13573" max="13573" width="3" style="1" customWidth="1"/>
    <col min="13574" max="13574" width="7.125" style="1" customWidth="1"/>
    <col min="13575" max="13575" width="3.625" style="1" customWidth="1"/>
    <col min="13576" max="13577" width="6.375" style="1" customWidth="1"/>
    <col min="13578" max="13578" width="10.125" style="1" customWidth="1"/>
    <col min="13579" max="13579" width="3.625" style="1" customWidth="1"/>
    <col min="13580" max="13824" width="9" style="1"/>
    <col min="13825" max="13825" width="10.125" style="1" customWidth="1"/>
    <col min="13826" max="13826" width="9" style="1"/>
    <col min="13827" max="13827" width="12.625" style="1" customWidth="1"/>
    <col min="13828" max="13828" width="8.125" style="1" customWidth="1"/>
    <col min="13829" max="13829" width="3" style="1" customWidth="1"/>
    <col min="13830" max="13830" width="7.125" style="1" customWidth="1"/>
    <col min="13831" max="13831" width="3.625" style="1" customWidth="1"/>
    <col min="13832" max="13833" width="6.375" style="1" customWidth="1"/>
    <col min="13834" max="13834" width="10.125" style="1" customWidth="1"/>
    <col min="13835" max="13835" width="3.625" style="1" customWidth="1"/>
    <col min="13836" max="14080" width="9" style="1"/>
    <col min="14081" max="14081" width="10.125" style="1" customWidth="1"/>
    <col min="14082" max="14082" width="9" style="1"/>
    <col min="14083" max="14083" width="12.625" style="1" customWidth="1"/>
    <col min="14084" max="14084" width="8.125" style="1" customWidth="1"/>
    <col min="14085" max="14085" width="3" style="1" customWidth="1"/>
    <col min="14086" max="14086" width="7.125" style="1" customWidth="1"/>
    <col min="14087" max="14087" width="3.625" style="1" customWidth="1"/>
    <col min="14088" max="14089" width="6.375" style="1" customWidth="1"/>
    <col min="14090" max="14090" width="10.125" style="1" customWidth="1"/>
    <col min="14091" max="14091" width="3.625" style="1" customWidth="1"/>
    <col min="14092" max="14336" width="9" style="1"/>
    <col min="14337" max="14337" width="10.125" style="1" customWidth="1"/>
    <col min="14338" max="14338" width="9" style="1"/>
    <col min="14339" max="14339" width="12.625" style="1" customWidth="1"/>
    <col min="14340" max="14340" width="8.125" style="1" customWidth="1"/>
    <col min="14341" max="14341" width="3" style="1" customWidth="1"/>
    <col min="14342" max="14342" width="7.125" style="1" customWidth="1"/>
    <col min="14343" max="14343" width="3.625" style="1" customWidth="1"/>
    <col min="14344" max="14345" width="6.375" style="1" customWidth="1"/>
    <col min="14346" max="14346" width="10.125" style="1" customWidth="1"/>
    <col min="14347" max="14347" width="3.625" style="1" customWidth="1"/>
    <col min="14348" max="14592" width="9" style="1"/>
    <col min="14593" max="14593" width="10.125" style="1" customWidth="1"/>
    <col min="14594" max="14594" width="9" style="1"/>
    <col min="14595" max="14595" width="12.625" style="1" customWidth="1"/>
    <col min="14596" max="14596" width="8.125" style="1" customWidth="1"/>
    <col min="14597" max="14597" width="3" style="1" customWidth="1"/>
    <col min="14598" max="14598" width="7.125" style="1" customWidth="1"/>
    <col min="14599" max="14599" width="3.625" style="1" customWidth="1"/>
    <col min="14600" max="14601" width="6.375" style="1" customWidth="1"/>
    <col min="14602" max="14602" width="10.125" style="1" customWidth="1"/>
    <col min="14603" max="14603" width="3.625" style="1" customWidth="1"/>
    <col min="14604" max="14848" width="9" style="1"/>
    <col min="14849" max="14849" width="10.125" style="1" customWidth="1"/>
    <col min="14850" max="14850" width="9" style="1"/>
    <col min="14851" max="14851" width="12.625" style="1" customWidth="1"/>
    <col min="14852" max="14852" width="8.125" style="1" customWidth="1"/>
    <col min="14853" max="14853" width="3" style="1" customWidth="1"/>
    <col min="14854" max="14854" width="7.125" style="1" customWidth="1"/>
    <col min="14855" max="14855" width="3.625" style="1" customWidth="1"/>
    <col min="14856" max="14857" width="6.375" style="1" customWidth="1"/>
    <col min="14858" max="14858" width="10.125" style="1" customWidth="1"/>
    <col min="14859" max="14859" width="3.625" style="1" customWidth="1"/>
    <col min="14860" max="15104" width="9" style="1"/>
    <col min="15105" max="15105" width="10.125" style="1" customWidth="1"/>
    <col min="15106" max="15106" width="9" style="1"/>
    <col min="15107" max="15107" width="12.625" style="1" customWidth="1"/>
    <col min="15108" max="15108" width="8.125" style="1" customWidth="1"/>
    <col min="15109" max="15109" width="3" style="1" customWidth="1"/>
    <col min="15110" max="15110" width="7.125" style="1" customWidth="1"/>
    <col min="15111" max="15111" width="3.625" style="1" customWidth="1"/>
    <col min="15112" max="15113" width="6.375" style="1" customWidth="1"/>
    <col min="15114" max="15114" width="10.125" style="1" customWidth="1"/>
    <col min="15115" max="15115" width="3.625" style="1" customWidth="1"/>
    <col min="15116" max="15360" width="9" style="1"/>
    <col min="15361" max="15361" width="10.125" style="1" customWidth="1"/>
    <col min="15362" max="15362" width="9" style="1"/>
    <col min="15363" max="15363" width="12.625" style="1" customWidth="1"/>
    <col min="15364" max="15364" width="8.125" style="1" customWidth="1"/>
    <col min="15365" max="15365" width="3" style="1" customWidth="1"/>
    <col min="15366" max="15366" width="7.125" style="1" customWidth="1"/>
    <col min="15367" max="15367" width="3.625" style="1" customWidth="1"/>
    <col min="15368" max="15369" width="6.375" style="1" customWidth="1"/>
    <col min="15370" max="15370" width="10.125" style="1" customWidth="1"/>
    <col min="15371" max="15371" width="3.625" style="1" customWidth="1"/>
    <col min="15372" max="15616" width="9" style="1"/>
    <col min="15617" max="15617" width="10.125" style="1" customWidth="1"/>
    <col min="15618" max="15618" width="9" style="1"/>
    <col min="15619" max="15619" width="12.625" style="1" customWidth="1"/>
    <col min="15620" max="15620" width="8.125" style="1" customWidth="1"/>
    <col min="15621" max="15621" width="3" style="1" customWidth="1"/>
    <col min="15622" max="15622" width="7.125" style="1" customWidth="1"/>
    <col min="15623" max="15623" width="3.625" style="1" customWidth="1"/>
    <col min="15624" max="15625" width="6.375" style="1" customWidth="1"/>
    <col min="15626" max="15626" width="10.125" style="1" customWidth="1"/>
    <col min="15627" max="15627" width="3.625" style="1" customWidth="1"/>
    <col min="15628" max="15872" width="9" style="1"/>
    <col min="15873" max="15873" width="10.125" style="1" customWidth="1"/>
    <col min="15874" max="15874" width="9" style="1"/>
    <col min="15875" max="15875" width="12.625" style="1" customWidth="1"/>
    <col min="15876" max="15876" width="8.125" style="1" customWidth="1"/>
    <col min="15877" max="15877" width="3" style="1" customWidth="1"/>
    <col min="15878" max="15878" width="7.125" style="1" customWidth="1"/>
    <col min="15879" max="15879" width="3.625" style="1" customWidth="1"/>
    <col min="15880" max="15881" width="6.375" style="1" customWidth="1"/>
    <col min="15882" max="15882" width="10.125" style="1" customWidth="1"/>
    <col min="15883" max="15883" width="3.625" style="1" customWidth="1"/>
    <col min="15884" max="16128" width="9" style="1"/>
    <col min="16129" max="16129" width="10.125" style="1" customWidth="1"/>
    <col min="16130" max="16130" width="9" style="1"/>
    <col min="16131" max="16131" width="12.625" style="1" customWidth="1"/>
    <col min="16132" max="16132" width="8.125" style="1" customWidth="1"/>
    <col min="16133" max="16133" width="3" style="1" customWidth="1"/>
    <col min="16134" max="16134" width="7.125" style="1" customWidth="1"/>
    <col min="16135" max="16135" width="3.625" style="1" customWidth="1"/>
    <col min="16136" max="16137" width="6.375" style="1" customWidth="1"/>
    <col min="16138" max="16138" width="10.125" style="1" customWidth="1"/>
    <col min="16139" max="16139" width="3.625" style="1" customWidth="1"/>
    <col min="16140" max="16384" width="9" style="1"/>
  </cols>
  <sheetData>
    <row r="1" spans="1:13" ht="33">
      <c r="A1" s="273" t="s">
        <v>170</v>
      </c>
      <c r="B1" s="273"/>
      <c r="C1" s="273"/>
      <c r="D1" s="273"/>
      <c r="E1" s="273"/>
      <c r="F1" s="273"/>
      <c r="G1" s="273"/>
      <c r="H1" s="273"/>
      <c r="I1" s="273"/>
      <c r="J1" s="273"/>
      <c r="K1" s="273"/>
    </row>
    <row r="2" spans="1:13" ht="18">
      <c r="A2" s="11"/>
      <c r="B2" s="11"/>
      <c r="C2" s="11"/>
      <c r="D2" s="11"/>
      <c r="E2" s="11"/>
      <c r="F2" s="12"/>
      <c r="G2" s="11"/>
      <c r="H2" s="11"/>
      <c r="I2" s="11"/>
      <c r="J2" s="11"/>
      <c r="K2" s="13"/>
    </row>
    <row r="3" spans="1:13" ht="19.5">
      <c r="A3" s="11"/>
      <c r="B3" s="11"/>
      <c r="C3" s="11"/>
      <c r="D3" s="11"/>
      <c r="E3" s="11"/>
      <c r="F3" s="11"/>
      <c r="G3" s="11"/>
      <c r="H3" s="11"/>
      <c r="I3" s="11"/>
      <c r="J3" s="11"/>
      <c r="K3" s="14" t="s">
        <v>208</v>
      </c>
      <c r="M3" s="154" t="s">
        <v>174</v>
      </c>
    </row>
    <row r="4" spans="1:13" ht="24">
      <c r="A4" s="15" t="s">
        <v>130</v>
      </c>
      <c r="B4" s="11"/>
      <c r="C4" s="11"/>
      <c r="D4" s="11"/>
      <c r="E4" s="16"/>
      <c r="F4" s="16"/>
      <c r="G4" s="11"/>
      <c r="H4" s="11"/>
      <c r="I4" s="11"/>
      <c r="J4" s="11"/>
      <c r="K4" s="11"/>
    </row>
    <row r="5" spans="1:13" ht="18">
      <c r="A5" s="17" t="s">
        <v>39</v>
      </c>
      <c r="B5" s="11"/>
      <c r="C5" s="11"/>
      <c r="D5" s="11"/>
      <c r="E5" s="16"/>
      <c r="F5" s="16"/>
      <c r="G5" s="11"/>
      <c r="H5" s="11"/>
      <c r="I5" s="11"/>
      <c r="J5" s="11"/>
      <c r="K5" s="11"/>
    </row>
    <row r="6" spans="1:13" ht="19.5">
      <c r="A6" s="18" t="s">
        <v>131</v>
      </c>
      <c r="B6" s="11"/>
      <c r="C6" s="11"/>
      <c r="D6" s="19"/>
      <c r="E6" s="20"/>
      <c r="F6" s="21" t="s">
        <v>38</v>
      </c>
      <c r="G6" s="22" t="s">
        <v>210</v>
      </c>
      <c r="H6" s="22"/>
      <c r="I6" s="22"/>
      <c r="J6" s="22"/>
      <c r="K6" s="22"/>
    </row>
    <row r="7" spans="1:13" s="5" customFormat="1" ht="19.5">
      <c r="A7" s="23"/>
      <c r="B7" s="24"/>
      <c r="C7" s="25"/>
      <c r="D7" s="26"/>
      <c r="E7" s="27"/>
      <c r="F7" s="28" t="s">
        <v>37</v>
      </c>
      <c r="G7" s="29" t="s">
        <v>209</v>
      </c>
      <c r="H7" s="29"/>
      <c r="I7" s="29"/>
      <c r="J7" s="29"/>
      <c r="K7" s="29"/>
    </row>
    <row r="8" spans="1:13" ht="19.5">
      <c r="A8" s="11"/>
      <c r="B8" s="11"/>
      <c r="C8" s="11"/>
      <c r="D8" s="26"/>
      <c r="E8" s="20"/>
      <c r="F8" s="28" t="s">
        <v>36</v>
      </c>
      <c r="G8" s="29" t="s">
        <v>211</v>
      </c>
      <c r="H8" s="29"/>
      <c r="I8" s="29"/>
      <c r="J8" s="29"/>
      <c r="K8" s="29"/>
    </row>
    <row r="9" spans="1:13" ht="19.5">
      <c r="A9" s="11"/>
      <c r="B9" s="11"/>
      <c r="C9" s="11"/>
      <c r="D9" s="26"/>
      <c r="E9" s="20"/>
      <c r="F9" s="28" t="s">
        <v>35</v>
      </c>
      <c r="G9" s="20" t="s">
        <v>212</v>
      </c>
      <c r="H9" s="20"/>
      <c r="I9" s="29"/>
      <c r="J9" s="20"/>
      <c r="K9" s="30"/>
    </row>
    <row r="10" spans="1:13" ht="11.45" customHeight="1">
      <c r="A10" s="11"/>
      <c r="B10" s="11"/>
      <c r="C10" s="11"/>
      <c r="D10" s="11"/>
      <c r="E10" s="11"/>
      <c r="F10" s="11"/>
      <c r="G10" s="11"/>
      <c r="H10" s="11"/>
      <c r="I10" s="11"/>
      <c r="J10" s="11"/>
      <c r="K10" s="11"/>
    </row>
    <row r="11" spans="1:13" ht="19.5">
      <c r="A11" s="31" t="s">
        <v>192</v>
      </c>
      <c r="B11" s="32"/>
      <c r="C11" s="32"/>
      <c r="D11" s="32"/>
      <c r="E11" s="32"/>
      <c r="F11" s="11"/>
      <c r="G11" s="33"/>
      <c r="H11" s="33"/>
      <c r="I11" s="34"/>
      <c r="J11" s="33"/>
      <c r="K11" s="11"/>
      <c r="M11" s="1" t="s">
        <v>193</v>
      </c>
    </row>
    <row r="12" spans="1:13" s="6" customFormat="1" ht="5.45" customHeight="1">
      <c r="A12" s="35"/>
      <c r="B12" s="36"/>
      <c r="C12" s="36"/>
      <c r="D12" s="36"/>
      <c r="E12" s="36"/>
      <c r="F12" s="37"/>
      <c r="G12" s="38"/>
      <c r="H12" s="38"/>
      <c r="I12" s="39"/>
      <c r="J12" s="38"/>
      <c r="K12" s="37"/>
    </row>
    <row r="13" spans="1:13" ht="18.75" thickBot="1">
      <c r="A13" s="274"/>
      <c r="B13" s="274"/>
      <c r="C13" s="274"/>
      <c r="D13" s="274"/>
      <c r="E13" s="274"/>
      <c r="F13" s="274"/>
      <c r="G13" s="274"/>
      <c r="H13" s="274"/>
      <c r="I13" s="274"/>
      <c r="J13" s="274"/>
      <c r="K13" s="274"/>
    </row>
    <row r="14" spans="1:13" ht="11.1" hidden="1" customHeight="1">
      <c r="A14" s="11"/>
      <c r="B14" s="11"/>
      <c r="C14" s="11"/>
      <c r="D14" s="11"/>
      <c r="E14" s="11"/>
      <c r="F14" s="11"/>
      <c r="G14" s="11"/>
      <c r="H14" s="11"/>
      <c r="I14" s="11"/>
      <c r="J14" s="11"/>
      <c r="K14" s="11"/>
    </row>
    <row r="15" spans="1:13" s="2" customFormat="1" ht="19.5" customHeight="1" thickTop="1">
      <c r="A15" s="163" t="s">
        <v>34</v>
      </c>
      <c r="B15" s="275" t="s">
        <v>213</v>
      </c>
      <c r="C15" s="276"/>
      <c r="D15" s="277"/>
      <c r="E15" s="278" t="s">
        <v>33</v>
      </c>
      <c r="F15" s="279"/>
      <c r="G15" s="275" t="s">
        <v>211</v>
      </c>
      <c r="H15" s="276"/>
      <c r="I15" s="276"/>
      <c r="J15" s="276"/>
      <c r="K15" s="280"/>
      <c r="M15" s="2" t="s">
        <v>175</v>
      </c>
    </row>
    <row r="16" spans="1:13" s="2" customFormat="1" ht="19.5" customHeight="1">
      <c r="A16" s="164" t="s">
        <v>32</v>
      </c>
      <c r="B16" s="270" t="s">
        <v>214</v>
      </c>
      <c r="C16" s="271"/>
      <c r="D16" s="271"/>
      <c r="E16" s="271"/>
      <c r="F16" s="271"/>
      <c r="G16" s="271"/>
      <c r="H16" s="271"/>
      <c r="I16" s="271"/>
      <c r="J16" s="271"/>
      <c r="K16" s="272"/>
    </row>
    <row r="17" spans="1:18" s="2" customFormat="1" ht="19.5" customHeight="1">
      <c r="A17" s="164" t="s">
        <v>31</v>
      </c>
      <c r="B17" s="241" t="s">
        <v>215</v>
      </c>
      <c r="C17" s="235"/>
      <c r="D17" s="235"/>
      <c r="E17" s="235"/>
      <c r="F17" s="235"/>
      <c r="G17" s="235"/>
      <c r="H17" s="235"/>
      <c r="I17" s="235"/>
      <c r="J17" s="235"/>
      <c r="K17" s="254"/>
    </row>
    <row r="18" spans="1:18" s="2" customFormat="1" ht="19.5" customHeight="1">
      <c r="A18" s="164" t="s">
        <v>22</v>
      </c>
      <c r="B18" s="241" t="s">
        <v>216</v>
      </c>
      <c r="C18" s="235"/>
      <c r="D18" s="235"/>
      <c r="E18" s="235"/>
      <c r="F18" s="235"/>
      <c r="G18" s="235"/>
      <c r="H18" s="235"/>
      <c r="I18" s="235"/>
      <c r="J18" s="235"/>
      <c r="K18" s="254"/>
    </row>
    <row r="19" spans="1:18" s="2" customFormat="1" ht="19.5" customHeight="1">
      <c r="A19" s="255" t="s">
        <v>30</v>
      </c>
      <c r="B19" s="44" t="s">
        <v>29</v>
      </c>
      <c r="C19" s="258" t="s">
        <v>217</v>
      </c>
      <c r="D19" s="258"/>
      <c r="E19" s="259" t="s">
        <v>28</v>
      </c>
      <c r="F19" s="259"/>
      <c r="G19" s="260" t="s">
        <v>218</v>
      </c>
      <c r="H19" s="260"/>
      <c r="I19" s="260"/>
      <c r="J19" s="260"/>
      <c r="K19" s="261"/>
      <c r="N19" s="145"/>
    </row>
    <row r="20" spans="1:18" s="2" customFormat="1" ht="19.5" customHeight="1">
      <c r="A20" s="256"/>
      <c r="B20" s="45" t="s">
        <v>27</v>
      </c>
      <c r="C20" s="262" t="s">
        <v>219</v>
      </c>
      <c r="D20" s="263"/>
      <c r="E20" s="264" t="s">
        <v>26</v>
      </c>
      <c r="F20" s="264"/>
      <c r="G20" s="265" t="s">
        <v>218</v>
      </c>
      <c r="H20" s="265"/>
      <c r="I20" s="265"/>
      <c r="J20" s="265"/>
      <c r="K20" s="266"/>
    </row>
    <row r="21" spans="1:18" s="2" customFormat="1" ht="19.5" customHeight="1">
      <c r="A21" s="257"/>
      <c r="B21" s="46" t="s">
        <v>25</v>
      </c>
      <c r="C21" s="267" t="s">
        <v>220</v>
      </c>
      <c r="D21" s="268"/>
      <c r="E21" s="268"/>
      <c r="F21" s="268"/>
      <c r="G21" s="268"/>
      <c r="H21" s="268"/>
      <c r="I21" s="268"/>
      <c r="J21" s="268"/>
      <c r="K21" s="269"/>
    </row>
    <row r="22" spans="1:18" s="2" customFormat="1" ht="19.5" customHeight="1">
      <c r="A22" s="242" t="s">
        <v>179</v>
      </c>
      <c r="B22" s="243"/>
      <c r="C22" s="243"/>
      <c r="D22" s="243"/>
      <c r="E22" s="243"/>
      <c r="F22" s="243"/>
      <c r="G22" s="243"/>
      <c r="H22" s="243"/>
      <c r="I22" s="243"/>
      <c r="J22" s="243"/>
      <c r="K22" s="244"/>
    </row>
    <row r="23" spans="1:18" s="2" customFormat="1" ht="19.5" customHeight="1">
      <c r="A23" s="198" t="s">
        <v>223</v>
      </c>
      <c r="B23" s="199"/>
      <c r="C23" s="199"/>
      <c r="D23" s="199" t="s">
        <v>224</v>
      </c>
      <c r="E23" s="199"/>
      <c r="F23" s="199"/>
      <c r="G23" s="199"/>
      <c r="H23" s="199"/>
      <c r="I23" s="199"/>
      <c r="J23" s="199"/>
      <c r="K23" s="200"/>
      <c r="M23" s="201" t="s">
        <v>225</v>
      </c>
      <c r="N23" s="201"/>
      <c r="O23" s="201"/>
      <c r="P23" s="201"/>
      <c r="Q23" s="201"/>
      <c r="R23" s="201"/>
    </row>
    <row r="24" spans="1:18" s="4" customFormat="1" ht="42" customHeight="1">
      <c r="A24" s="167"/>
      <c r="B24" s="49" t="s">
        <v>17</v>
      </c>
      <c r="C24" s="50" t="s">
        <v>16</v>
      </c>
      <c r="D24" s="236" t="s">
        <v>15</v>
      </c>
      <c r="E24" s="237"/>
      <c r="F24" s="238" t="s">
        <v>14</v>
      </c>
      <c r="G24" s="239"/>
      <c r="H24" s="237" t="s">
        <v>13</v>
      </c>
      <c r="I24" s="237"/>
      <c r="J24" s="237"/>
      <c r="K24" s="240"/>
      <c r="M24" s="4" t="s">
        <v>222</v>
      </c>
    </row>
    <row r="25" spans="1:18" s="2" customFormat="1" ht="19.5" customHeight="1">
      <c r="A25" s="228"/>
      <c r="B25" s="51" t="s">
        <v>196</v>
      </c>
      <c r="C25" s="52">
        <f>VLOOKUP(B25,ダンプ１台土量!$A$4:$B$10,2,FALSE)</f>
        <v>5.2</v>
      </c>
      <c r="D25" s="53">
        <f>$A$30*C25</f>
        <v>13156</v>
      </c>
      <c r="E25" s="54" t="s">
        <v>3</v>
      </c>
      <c r="F25" s="55">
        <v>10</v>
      </c>
      <c r="G25" s="56" t="s">
        <v>5</v>
      </c>
      <c r="H25" s="231">
        <f>IF(D25*F25=0,"",D25*F25)</f>
        <v>131560</v>
      </c>
      <c r="I25" s="231"/>
      <c r="J25" s="231"/>
      <c r="K25" s="168" t="s">
        <v>3</v>
      </c>
    </row>
    <row r="26" spans="1:18" s="2" customFormat="1" ht="19.5" customHeight="1">
      <c r="A26" s="229"/>
      <c r="B26" s="51" t="s">
        <v>197</v>
      </c>
      <c r="C26" s="52">
        <f>VLOOKUP(B26,ダンプ１台土量!$A$4:$B$10,2,FALSE)</f>
        <v>4.4000000000000004</v>
      </c>
      <c r="D26" s="53">
        <f t="shared" ref="D26:D28" si="0">$A$30*C26</f>
        <v>11132</v>
      </c>
      <c r="E26" s="54" t="s">
        <v>3</v>
      </c>
      <c r="F26" s="55">
        <v>5</v>
      </c>
      <c r="G26" s="56" t="s">
        <v>5</v>
      </c>
      <c r="H26" s="231">
        <f t="shared" ref="H26:H28" si="1">IF(D26*F26=0,"",D26*F26)</f>
        <v>55660</v>
      </c>
      <c r="I26" s="231"/>
      <c r="J26" s="231"/>
      <c r="K26" s="168" t="s">
        <v>3</v>
      </c>
    </row>
    <row r="27" spans="1:18" s="2" customFormat="1" ht="19.5" customHeight="1">
      <c r="A27" s="229"/>
      <c r="B27" s="57" t="s">
        <v>199</v>
      </c>
      <c r="C27" s="52">
        <f>VLOOKUP(B27,ダンプ１台土量!$A$4:$B$10,2,FALSE)</f>
        <v>2.2000000000000002</v>
      </c>
      <c r="D27" s="53">
        <f t="shared" si="0"/>
        <v>5566</v>
      </c>
      <c r="E27" s="54" t="s">
        <v>3</v>
      </c>
      <c r="F27" s="58">
        <v>3</v>
      </c>
      <c r="G27" s="59" t="s">
        <v>5</v>
      </c>
      <c r="H27" s="231">
        <f t="shared" si="1"/>
        <v>16698</v>
      </c>
      <c r="I27" s="231"/>
      <c r="J27" s="231"/>
      <c r="K27" s="169" t="s">
        <v>3</v>
      </c>
    </row>
    <row r="28" spans="1:18" s="2" customFormat="1" ht="18.75" customHeight="1">
      <c r="A28" s="229"/>
      <c r="B28" s="51" t="s">
        <v>201</v>
      </c>
      <c r="C28" s="52">
        <f>VLOOKUP(B28,ダンプ１台土量!$A$4:$B$10,2,FALSE)</f>
        <v>1.1000000000000001</v>
      </c>
      <c r="D28" s="53">
        <f t="shared" si="0"/>
        <v>2783</v>
      </c>
      <c r="E28" s="54" t="s">
        <v>3</v>
      </c>
      <c r="F28" s="55"/>
      <c r="G28" s="56" t="s">
        <v>5</v>
      </c>
      <c r="H28" s="231" t="str">
        <f t="shared" si="1"/>
        <v/>
      </c>
      <c r="I28" s="231"/>
      <c r="J28" s="231"/>
      <c r="K28" s="168" t="s">
        <v>3</v>
      </c>
    </row>
    <row r="29" spans="1:18" s="2" customFormat="1" ht="19.5">
      <c r="A29" s="245"/>
      <c r="B29" s="51" t="s">
        <v>148</v>
      </c>
      <c r="C29" s="60"/>
      <c r="D29" s="61" t="s">
        <v>149</v>
      </c>
      <c r="E29" s="62"/>
      <c r="F29" s="63"/>
      <c r="G29" s="64" t="s">
        <v>150</v>
      </c>
      <c r="H29" s="231"/>
      <c r="I29" s="231"/>
      <c r="J29" s="231"/>
      <c r="K29" s="170" t="s">
        <v>151</v>
      </c>
    </row>
    <row r="30" spans="1:18" s="2" customFormat="1" ht="19.5" customHeight="1">
      <c r="A30" s="246">
        <v>2530</v>
      </c>
      <c r="B30" s="247"/>
      <c r="C30" s="247"/>
      <c r="D30" s="247"/>
      <c r="E30" s="248"/>
      <c r="F30" s="202" t="s">
        <v>4</v>
      </c>
      <c r="G30" s="249"/>
      <c r="H30" s="250">
        <f>SUM(H25:J29)</f>
        <v>203918</v>
      </c>
      <c r="I30" s="203"/>
      <c r="J30" s="203"/>
      <c r="K30" s="166" t="s">
        <v>3</v>
      </c>
    </row>
    <row r="31" spans="1:18" s="2" customFormat="1" ht="19.5" customHeight="1">
      <c r="A31" s="251"/>
      <c r="B31" s="252"/>
      <c r="C31" s="252"/>
      <c r="D31" s="252"/>
      <c r="E31" s="252"/>
      <c r="F31" s="252"/>
      <c r="G31" s="252"/>
      <c r="H31" s="252"/>
      <c r="I31" s="252"/>
      <c r="J31" s="252"/>
      <c r="K31" s="253"/>
    </row>
    <row r="32" spans="1:18" s="2" customFormat="1" ht="19.5" customHeight="1">
      <c r="A32" s="242" t="s">
        <v>180</v>
      </c>
      <c r="B32" s="243"/>
      <c r="C32" s="243"/>
      <c r="D32" s="243"/>
      <c r="E32" s="243"/>
      <c r="F32" s="243"/>
      <c r="G32" s="243"/>
      <c r="H32" s="243"/>
      <c r="I32" s="243"/>
      <c r="J32" s="243"/>
      <c r="K32" s="244"/>
    </row>
    <row r="33" spans="1:14" s="2" customFormat="1" ht="19.5" customHeight="1">
      <c r="A33" s="164" t="s">
        <v>23</v>
      </c>
      <c r="B33" s="41">
        <v>800</v>
      </c>
      <c r="C33" s="43" t="s">
        <v>146</v>
      </c>
      <c r="D33" s="241" t="s">
        <v>135</v>
      </c>
      <c r="E33" s="235"/>
      <c r="F33" s="235"/>
      <c r="G33" s="42" t="s">
        <v>136</v>
      </c>
      <c r="H33" s="40">
        <v>1</v>
      </c>
      <c r="I33" s="42" t="s">
        <v>144</v>
      </c>
      <c r="J33" s="42"/>
      <c r="K33" s="165"/>
      <c r="M33" s="2" t="s">
        <v>221</v>
      </c>
      <c r="N33" s="3"/>
    </row>
    <row r="34" spans="1:14" s="2" customFormat="1" ht="19.5" customHeight="1">
      <c r="A34" s="164" t="s">
        <v>20</v>
      </c>
      <c r="B34" s="233">
        <v>45292</v>
      </c>
      <c r="C34" s="234"/>
      <c r="D34" s="146" t="s">
        <v>162</v>
      </c>
      <c r="E34" s="234">
        <v>45657</v>
      </c>
      <c r="F34" s="234"/>
      <c r="G34" s="234"/>
      <c r="H34" s="234"/>
      <c r="I34" s="42"/>
      <c r="J34" s="42"/>
      <c r="K34" s="165"/>
    </row>
    <row r="35" spans="1:14" s="2" customFormat="1" ht="19.5" customHeight="1">
      <c r="A35" s="164" t="s">
        <v>19</v>
      </c>
      <c r="B35" s="48">
        <v>1200</v>
      </c>
      <c r="C35" s="43" t="s">
        <v>190</v>
      </c>
      <c r="D35" s="41">
        <v>1000</v>
      </c>
      <c r="E35" s="235" t="s">
        <v>191</v>
      </c>
      <c r="F35" s="235"/>
      <c r="G35" s="42"/>
      <c r="H35" s="40"/>
      <c r="I35" s="42"/>
      <c r="J35" s="42"/>
      <c r="K35" s="165"/>
    </row>
    <row r="36" spans="1:14" s="4" customFormat="1" ht="42" customHeight="1">
      <c r="A36" s="167"/>
      <c r="B36" s="49" t="s">
        <v>17</v>
      </c>
      <c r="C36" s="50" t="s">
        <v>16</v>
      </c>
      <c r="D36" s="236" t="s">
        <v>15</v>
      </c>
      <c r="E36" s="237"/>
      <c r="F36" s="238" t="s">
        <v>14</v>
      </c>
      <c r="G36" s="239"/>
      <c r="H36" s="237" t="s">
        <v>13</v>
      </c>
      <c r="I36" s="237"/>
      <c r="J36" s="237"/>
      <c r="K36" s="240"/>
    </row>
    <row r="37" spans="1:14" s="2" customFormat="1" ht="19.5" customHeight="1">
      <c r="A37" s="228"/>
      <c r="B37" s="51" t="s">
        <v>196</v>
      </c>
      <c r="C37" s="52">
        <f>VLOOKUP(B37,ダンプ１台土量!$A$4:$B$10,2,FALSE)</f>
        <v>5.2</v>
      </c>
      <c r="D37" s="53">
        <f>$A$42*C37</f>
        <v>9724</v>
      </c>
      <c r="E37" s="54" t="s">
        <v>3</v>
      </c>
      <c r="F37" s="55">
        <v>10</v>
      </c>
      <c r="G37" s="56" t="s">
        <v>5</v>
      </c>
      <c r="H37" s="231">
        <f>IF(D37*F37=0,"",D37*F37)</f>
        <v>97240</v>
      </c>
      <c r="I37" s="231"/>
      <c r="J37" s="231"/>
      <c r="K37" s="168" t="s">
        <v>3</v>
      </c>
      <c r="M37" s="2" t="s">
        <v>206</v>
      </c>
    </row>
    <row r="38" spans="1:14" s="2" customFormat="1" ht="19.5" customHeight="1">
      <c r="A38" s="229"/>
      <c r="B38" s="51" t="s">
        <v>198</v>
      </c>
      <c r="C38" s="52">
        <f>VLOOKUP(B38,ダンプ１台土量!$A$4:$B$10,2,FALSE)</f>
        <v>2.6</v>
      </c>
      <c r="D38" s="53">
        <f t="shared" ref="D38:D40" si="2">$A$42*C38</f>
        <v>4862</v>
      </c>
      <c r="E38" s="54" t="s">
        <v>3</v>
      </c>
      <c r="F38" s="55">
        <v>5</v>
      </c>
      <c r="G38" s="56" t="s">
        <v>5</v>
      </c>
      <c r="H38" s="231">
        <f t="shared" ref="H38:H40" si="3">IF(D38*F38=0,"",D38*F38)</f>
        <v>24310</v>
      </c>
      <c r="I38" s="231"/>
      <c r="J38" s="231"/>
      <c r="K38" s="168" t="s">
        <v>3</v>
      </c>
    </row>
    <row r="39" spans="1:14" s="2" customFormat="1" ht="19.5" customHeight="1">
      <c r="A39" s="229"/>
      <c r="B39" s="57" t="s">
        <v>200</v>
      </c>
      <c r="C39" s="52">
        <f>VLOOKUP(B39,ダンプ１台土量!$A$4:$B$10,2,FALSE)</f>
        <v>1.5</v>
      </c>
      <c r="D39" s="53">
        <f t="shared" si="2"/>
        <v>2805</v>
      </c>
      <c r="E39" s="54" t="s">
        <v>3</v>
      </c>
      <c r="F39" s="58">
        <v>3</v>
      </c>
      <c r="G39" s="59" t="s">
        <v>5</v>
      </c>
      <c r="H39" s="231">
        <f t="shared" si="3"/>
        <v>8415</v>
      </c>
      <c r="I39" s="231"/>
      <c r="J39" s="231"/>
      <c r="K39" s="169" t="s">
        <v>3</v>
      </c>
    </row>
    <row r="40" spans="1:14" s="2" customFormat="1" ht="19.5" customHeight="1">
      <c r="A40" s="229"/>
      <c r="B40" s="51" t="s">
        <v>201</v>
      </c>
      <c r="C40" s="52">
        <f>VLOOKUP(B40,ダンプ１台土量!$A$4:$B$10,2,FALSE)</f>
        <v>1.1000000000000001</v>
      </c>
      <c r="D40" s="53">
        <f t="shared" si="2"/>
        <v>2057</v>
      </c>
      <c r="E40" s="54" t="s">
        <v>3</v>
      </c>
      <c r="F40" s="55"/>
      <c r="G40" s="56" t="s">
        <v>5</v>
      </c>
      <c r="H40" s="231" t="str">
        <f t="shared" si="3"/>
        <v/>
      </c>
      <c r="I40" s="231"/>
      <c r="J40" s="231"/>
      <c r="K40" s="168" t="s">
        <v>3</v>
      </c>
    </row>
    <row r="41" spans="1:14" s="2" customFormat="1" ht="19.5" hidden="1" customHeight="1">
      <c r="A41" s="230"/>
      <c r="B41" s="148" t="s">
        <v>148</v>
      </c>
      <c r="C41" s="149"/>
      <c r="D41" s="150" t="s">
        <v>149</v>
      </c>
      <c r="E41" s="151"/>
      <c r="F41" s="152"/>
      <c r="G41" s="153" t="s">
        <v>150</v>
      </c>
      <c r="H41" s="232"/>
      <c r="I41" s="232"/>
      <c r="J41" s="232"/>
      <c r="K41" s="171" t="s">
        <v>151</v>
      </c>
    </row>
    <row r="42" spans="1:14" s="2" customFormat="1" ht="19.5" customHeight="1" thickBot="1">
      <c r="A42" s="215">
        <v>1870</v>
      </c>
      <c r="B42" s="216"/>
      <c r="C42" s="216"/>
      <c r="D42" s="216"/>
      <c r="E42" s="217"/>
      <c r="F42" s="218" t="s">
        <v>4</v>
      </c>
      <c r="G42" s="219"/>
      <c r="H42" s="220">
        <f>SUM(H37:J41)</f>
        <v>129965</v>
      </c>
      <c r="I42" s="221"/>
      <c r="J42" s="221"/>
      <c r="K42" s="172" t="s">
        <v>3</v>
      </c>
    </row>
    <row r="43" spans="1:14" ht="20.25" hidden="1" thickTop="1">
      <c r="A43" s="222"/>
      <c r="B43" s="222"/>
      <c r="C43" s="222"/>
      <c r="D43" s="222"/>
      <c r="E43" s="222"/>
      <c r="F43" s="222"/>
      <c r="G43" s="222"/>
      <c r="H43" s="222"/>
      <c r="I43" s="222"/>
      <c r="J43" s="222"/>
      <c r="K43" s="222"/>
    </row>
    <row r="44" spans="1:14" ht="9" hidden="1" customHeight="1" thickBot="1">
      <c r="A44" s="66"/>
      <c r="B44" s="66"/>
      <c r="C44" s="66"/>
      <c r="D44" s="66"/>
      <c r="E44" s="66"/>
      <c r="F44" s="66"/>
      <c r="G44" s="66"/>
      <c r="H44" s="66"/>
      <c r="I44" s="66"/>
      <c r="J44" s="66"/>
      <c r="K44" s="66"/>
    </row>
    <row r="45" spans="1:14" ht="37.5" hidden="1" customHeight="1">
      <c r="A45" s="67"/>
      <c r="B45" s="67"/>
      <c r="C45" s="67"/>
      <c r="D45" s="67"/>
      <c r="E45" s="67"/>
      <c r="F45" s="67"/>
      <c r="G45" s="67"/>
      <c r="H45" s="67"/>
      <c r="I45" s="67"/>
      <c r="J45" s="67"/>
      <c r="K45" s="67"/>
    </row>
    <row r="46" spans="1:14" ht="15.95" customHeight="1" thickTop="1">
      <c r="A46" s="67" t="s">
        <v>132</v>
      </c>
      <c r="B46" s="67"/>
      <c r="C46" s="67"/>
      <c r="D46" s="67"/>
      <c r="E46" s="67"/>
      <c r="F46" s="67"/>
      <c r="G46" s="67"/>
      <c r="H46" s="67"/>
      <c r="I46" s="67"/>
      <c r="J46" s="67"/>
      <c r="K46" s="67"/>
    </row>
    <row r="47" spans="1:14" ht="18" customHeight="1">
      <c r="A47" s="223" t="s">
        <v>194</v>
      </c>
      <c r="B47" s="224"/>
      <c r="C47" s="225" t="s">
        <v>147</v>
      </c>
      <c r="D47" s="226"/>
      <c r="E47" s="226"/>
      <c r="F47" s="226"/>
      <c r="G47" s="226"/>
      <c r="H47" s="226"/>
      <c r="I47" s="226"/>
      <c r="J47" s="226"/>
      <c r="K47" s="227"/>
    </row>
    <row r="48" spans="1:14" ht="45.95" customHeight="1">
      <c r="A48" s="173"/>
      <c r="B48" s="173"/>
      <c r="C48" s="47" t="s">
        <v>2</v>
      </c>
      <c r="D48" s="202"/>
      <c r="E48" s="203"/>
      <c r="F48" s="203"/>
      <c r="G48" s="203"/>
      <c r="H48" s="203"/>
      <c r="I48" s="203"/>
      <c r="J48" s="203"/>
      <c r="K48" s="65" t="s">
        <v>151</v>
      </c>
    </row>
    <row r="49" spans="1:11" ht="18" customHeight="1">
      <c r="A49" s="204" t="s">
        <v>152</v>
      </c>
      <c r="B49" s="205"/>
      <c r="C49" s="206" t="s">
        <v>0</v>
      </c>
      <c r="D49" s="208" t="s">
        <v>157</v>
      </c>
      <c r="E49" s="209"/>
      <c r="F49" s="209"/>
      <c r="G49" s="209"/>
      <c r="H49" s="209"/>
      <c r="I49" s="209"/>
      <c r="J49" s="209"/>
      <c r="K49" s="210"/>
    </row>
    <row r="50" spans="1:11" ht="63" customHeight="1">
      <c r="A50" s="213"/>
      <c r="B50" s="214"/>
      <c r="C50" s="207"/>
      <c r="D50" s="211"/>
      <c r="E50" s="211"/>
      <c r="F50" s="211"/>
      <c r="G50" s="211"/>
      <c r="H50" s="211"/>
      <c r="I50" s="211"/>
      <c r="J50" s="211"/>
      <c r="K50" s="212"/>
    </row>
  </sheetData>
  <mergeCells count="58">
    <mergeCell ref="B16:K16"/>
    <mergeCell ref="A1:K1"/>
    <mergeCell ref="A13:K13"/>
    <mergeCell ref="B15:D15"/>
    <mergeCell ref="E15:F15"/>
    <mergeCell ref="G15:K15"/>
    <mergeCell ref="B17:K17"/>
    <mergeCell ref="B18:K18"/>
    <mergeCell ref="A19:A21"/>
    <mergeCell ref="C19:D19"/>
    <mergeCell ref="E19:F19"/>
    <mergeCell ref="G19:K19"/>
    <mergeCell ref="C20:D20"/>
    <mergeCell ref="E20:F20"/>
    <mergeCell ref="G20:K20"/>
    <mergeCell ref="C21:K21"/>
    <mergeCell ref="D33:F33"/>
    <mergeCell ref="A22:K22"/>
    <mergeCell ref="D24:E24"/>
    <mergeCell ref="F24:G24"/>
    <mergeCell ref="H24:K24"/>
    <mergeCell ref="A25:A29"/>
    <mergeCell ref="H25:J25"/>
    <mergeCell ref="H26:J26"/>
    <mergeCell ref="H27:J27"/>
    <mergeCell ref="H28:J28"/>
    <mergeCell ref="H29:J29"/>
    <mergeCell ref="A30:E30"/>
    <mergeCell ref="F30:G30"/>
    <mergeCell ref="H30:J30"/>
    <mergeCell ref="A31:K31"/>
    <mergeCell ref="A32:K32"/>
    <mergeCell ref="H38:J38"/>
    <mergeCell ref="H39:J39"/>
    <mergeCell ref="H40:J40"/>
    <mergeCell ref="H41:J41"/>
    <mergeCell ref="B34:C34"/>
    <mergeCell ref="E34:H34"/>
    <mergeCell ref="E35:F35"/>
    <mergeCell ref="D36:E36"/>
    <mergeCell ref="F36:G36"/>
    <mergeCell ref="H36:K36"/>
    <mergeCell ref="A23:C23"/>
    <mergeCell ref="D23:K23"/>
    <mergeCell ref="M23:R23"/>
    <mergeCell ref="D48:J48"/>
    <mergeCell ref="A49:B49"/>
    <mergeCell ref="C49:C50"/>
    <mergeCell ref="D49:K50"/>
    <mergeCell ref="A50:B50"/>
    <mergeCell ref="A42:E42"/>
    <mergeCell ref="F42:G42"/>
    <mergeCell ref="H42:J42"/>
    <mergeCell ref="A43:K43"/>
    <mergeCell ref="A47:B47"/>
    <mergeCell ref="C47:K47"/>
    <mergeCell ref="A37:A41"/>
    <mergeCell ref="H37:J37"/>
  </mergeCells>
  <phoneticPr fontId="4"/>
  <hyperlinks>
    <hyperlink ref="C21" r:id="rId1" xr:uid="{FCE78625-9EE8-40B2-857C-6F5784C747D9}"/>
  </hyperlinks>
  <printOptions horizontalCentered="1" verticalCentered="1"/>
  <pageMargins left="0.25" right="0.25" top="0.75" bottom="0.75" header="0.3" footer="0.3"/>
  <pageSetup paperSize="9" scale="7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24BA63E-BB56-4439-AD24-4BEEAEBF68CD}">
          <x14:formula1>
            <xm:f>ダンプ１台土量!$A$4:$A$10</xm:f>
          </x14:formula1>
          <xm:sqref>B25:B28 B37:B40</xm:sqref>
        </x14:dataValidation>
        <x14:dataValidation type="list" allowBlank="1" showInputMessage="1" showErrorMessage="1" xr:uid="{6EEB6CAA-7FC2-45B2-939C-D8FB8D7B6911}">
          <x14:formula1>
            <xm:f>ドロップダウンリストjintoku!$B$11:$B$15</xm:f>
          </x14:formula1>
          <xm:sqref>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71477-3DEB-4071-BCC3-F88B28041FAD}">
  <dimension ref="A1:R49"/>
  <sheetViews>
    <sheetView zoomScale="85" zoomScaleNormal="85" workbookViewId="0">
      <selection activeCell="A22" sqref="A22:XFD22"/>
    </sheetView>
  </sheetViews>
  <sheetFormatPr defaultRowHeight="13.5"/>
  <cols>
    <col min="1" max="4" width="12.625" style="1" customWidth="1"/>
    <col min="5" max="5" width="5.125" style="1" customWidth="1"/>
    <col min="6" max="6" width="8" style="1" customWidth="1"/>
    <col min="7" max="7" width="5.125" style="1" customWidth="1"/>
    <col min="8" max="8" width="6.375" style="1" customWidth="1"/>
    <col min="9" max="9" width="8" style="1" customWidth="1"/>
    <col min="10" max="10" width="14.375" style="1" customWidth="1"/>
    <col min="11" max="11" width="5.125" style="1" customWidth="1"/>
    <col min="12" max="13" width="8.625" style="1"/>
    <col min="14" max="14" width="21.125" style="1" bestFit="1" customWidth="1"/>
    <col min="15" max="256" width="8.625" style="1"/>
    <col min="257" max="257" width="10.125" style="1" customWidth="1"/>
    <col min="258" max="258" width="8.625" style="1"/>
    <col min="259" max="259" width="12.625" style="1" customWidth="1"/>
    <col min="260" max="260" width="8.125" style="1" customWidth="1"/>
    <col min="261" max="261" width="3" style="1" customWidth="1"/>
    <col min="262" max="262" width="7.125" style="1" customWidth="1"/>
    <col min="263" max="263" width="3.625" style="1" customWidth="1"/>
    <col min="264" max="265" width="6.375" style="1" customWidth="1"/>
    <col min="266" max="266" width="10.125" style="1" customWidth="1"/>
    <col min="267" max="267" width="3.625" style="1" customWidth="1"/>
    <col min="268" max="512" width="8.625" style="1"/>
    <col min="513" max="513" width="10.125" style="1" customWidth="1"/>
    <col min="514" max="514" width="8.625" style="1"/>
    <col min="515" max="515" width="12.625" style="1" customWidth="1"/>
    <col min="516" max="516" width="8.125" style="1" customWidth="1"/>
    <col min="517" max="517" width="3" style="1" customWidth="1"/>
    <col min="518" max="518" width="7.125" style="1" customWidth="1"/>
    <col min="519" max="519" width="3.625" style="1" customWidth="1"/>
    <col min="520" max="521" width="6.375" style="1" customWidth="1"/>
    <col min="522" max="522" width="10.125" style="1" customWidth="1"/>
    <col min="523" max="523" width="3.625" style="1" customWidth="1"/>
    <col min="524" max="768" width="8.625" style="1"/>
    <col min="769" max="769" width="10.125" style="1" customWidth="1"/>
    <col min="770" max="770" width="8.625" style="1"/>
    <col min="771" max="771" width="12.625" style="1" customWidth="1"/>
    <col min="772" max="772" width="8.125" style="1" customWidth="1"/>
    <col min="773" max="773" width="3" style="1" customWidth="1"/>
    <col min="774" max="774" width="7.125" style="1" customWidth="1"/>
    <col min="775" max="775" width="3.625" style="1" customWidth="1"/>
    <col min="776" max="777" width="6.375" style="1" customWidth="1"/>
    <col min="778" max="778" width="10.125" style="1" customWidth="1"/>
    <col min="779" max="779" width="3.625" style="1" customWidth="1"/>
    <col min="780" max="1024" width="8.625" style="1"/>
    <col min="1025" max="1025" width="10.125" style="1" customWidth="1"/>
    <col min="1026" max="1026" width="8.625" style="1"/>
    <col min="1027" max="1027" width="12.625" style="1" customWidth="1"/>
    <col min="1028" max="1028" width="8.125" style="1" customWidth="1"/>
    <col min="1029" max="1029" width="3" style="1" customWidth="1"/>
    <col min="1030" max="1030" width="7.125" style="1" customWidth="1"/>
    <col min="1031" max="1031" width="3.625" style="1" customWidth="1"/>
    <col min="1032" max="1033" width="6.375" style="1" customWidth="1"/>
    <col min="1034" max="1034" width="10.125" style="1" customWidth="1"/>
    <col min="1035" max="1035" width="3.625" style="1" customWidth="1"/>
    <col min="1036" max="1280" width="8.625" style="1"/>
    <col min="1281" max="1281" width="10.125" style="1" customWidth="1"/>
    <col min="1282" max="1282" width="8.625" style="1"/>
    <col min="1283" max="1283" width="12.625" style="1" customWidth="1"/>
    <col min="1284" max="1284" width="8.125" style="1" customWidth="1"/>
    <col min="1285" max="1285" width="3" style="1" customWidth="1"/>
    <col min="1286" max="1286" width="7.125" style="1" customWidth="1"/>
    <col min="1287" max="1287" width="3.625" style="1" customWidth="1"/>
    <col min="1288" max="1289" width="6.375" style="1" customWidth="1"/>
    <col min="1290" max="1290" width="10.125" style="1" customWidth="1"/>
    <col min="1291" max="1291" width="3.625" style="1" customWidth="1"/>
    <col min="1292" max="1536" width="8.625" style="1"/>
    <col min="1537" max="1537" width="10.125" style="1" customWidth="1"/>
    <col min="1538" max="1538" width="8.625" style="1"/>
    <col min="1539" max="1539" width="12.625" style="1" customWidth="1"/>
    <col min="1540" max="1540" width="8.125" style="1" customWidth="1"/>
    <col min="1541" max="1541" width="3" style="1" customWidth="1"/>
    <col min="1542" max="1542" width="7.125" style="1" customWidth="1"/>
    <col min="1543" max="1543" width="3.625" style="1" customWidth="1"/>
    <col min="1544" max="1545" width="6.375" style="1" customWidth="1"/>
    <col min="1546" max="1546" width="10.125" style="1" customWidth="1"/>
    <col min="1547" max="1547" width="3.625" style="1" customWidth="1"/>
    <col min="1548" max="1792" width="8.625" style="1"/>
    <col min="1793" max="1793" width="10.125" style="1" customWidth="1"/>
    <col min="1794" max="1794" width="8.625" style="1"/>
    <col min="1795" max="1795" width="12.625" style="1" customWidth="1"/>
    <col min="1796" max="1796" width="8.125" style="1" customWidth="1"/>
    <col min="1797" max="1797" width="3" style="1" customWidth="1"/>
    <col min="1798" max="1798" width="7.125" style="1" customWidth="1"/>
    <col min="1799" max="1799" width="3.625" style="1" customWidth="1"/>
    <col min="1800" max="1801" width="6.375" style="1" customWidth="1"/>
    <col min="1802" max="1802" width="10.125" style="1" customWidth="1"/>
    <col min="1803" max="1803" width="3.625" style="1" customWidth="1"/>
    <col min="1804" max="2048" width="8.625" style="1"/>
    <col min="2049" max="2049" width="10.125" style="1" customWidth="1"/>
    <col min="2050" max="2050" width="8.625" style="1"/>
    <col min="2051" max="2051" width="12.625" style="1" customWidth="1"/>
    <col min="2052" max="2052" width="8.125" style="1" customWidth="1"/>
    <col min="2053" max="2053" width="3" style="1" customWidth="1"/>
    <col min="2054" max="2054" width="7.125" style="1" customWidth="1"/>
    <col min="2055" max="2055" width="3.625" style="1" customWidth="1"/>
    <col min="2056" max="2057" width="6.375" style="1" customWidth="1"/>
    <col min="2058" max="2058" width="10.125" style="1" customWidth="1"/>
    <col min="2059" max="2059" width="3.625" style="1" customWidth="1"/>
    <col min="2060" max="2304" width="8.625" style="1"/>
    <col min="2305" max="2305" width="10.125" style="1" customWidth="1"/>
    <col min="2306" max="2306" width="8.625" style="1"/>
    <col min="2307" max="2307" width="12.625" style="1" customWidth="1"/>
    <col min="2308" max="2308" width="8.125" style="1" customWidth="1"/>
    <col min="2309" max="2309" width="3" style="1" customWidth="1"/>
    <col min="2310" max="2310" width="7.125" style="1" customWidth="1"/>
    <col min="2311" max="2311" width="3.625" style="1" customWidth="1"/>
    <col min="2312" max="2313" width="6.375" style="1" customWidth="1"/>
    <col min="2314" max="2314" width="10.125" style="1" customWidth="1"/>
    <col min="2315" max="2315" width="3.625" style="1" customWidth="1"/>
    <col min="2316" max="2560" width="8.625" style="1"/>
    <col min="2561" max="2561" width="10.125" style="1" customWidth="1"/>
    <col min="2562" max="2562" width="8.625" style="1"/>
    <col min="2563" max="2563" width="12.625" style="1" customWidth="1"/>
    <col min="2564" max="2564" width="8.125" style="1" customWidth="1"/>
    <col min="2565" max="2565" width="3" style="1" customWidth="1"/>
    <col min="2566" max="2566" width="7.125" style="1" customWidth="1"/>
    <col min="2567" max="2567" width="3.625" style="1" customWidth="1"/>
    <col min="2568" max="2569" width="6.375" style="1" customWidth="1"/>
    <col min="2570" max="2570" width="10.125" style="1" customWidth="1"/>
    <col min="2571" max="2571" width="3.625" style="1" customWidth="1"/>
    <col min="2572" max="2816" width="8.625" style="1"/>
    <col min="2817" max="2817" width="10.125" style="1" customWidth="1"/>
    <col min="2818" max="2818" width="8.625" style="1"/>
    <col min="2819" max="2819" width="12.625" style="1" customWidth="1"/>
    <col min="2820" max="2820" width="8.125" style="1" customWidth="1"/>
    <col min="2821" max="2821" width="3" style="1" customWidth="1"/>
    <col min="2822" max="2822" width="7.125" style="1" customWidth="1"/>
    <col min="2823" max="2823" width="3.625" style="1" customWidth="1"/>
    <col min="2824" max="2825" width="6.375" style="1" customWidth="1"/>
    <col min="2826" max="2826" width="10.125" style="1" customWidth="1"/>
    <col min="2827" max="2827" width="3.625" style="1" customWidth="1"/>
    <col min="2828" max="3072" width="8.625" style="1"/>
    <col min="3073" max="3073" width="10.125" style="1" customWidth="1"/>
    <col min="3074" max="3074" width="8.625" style="1"/>
    <col min="3075" max="3075" width="12.625" style="1" customWidth="1"/>
    <col min="3076" max="3076" width="8.125" style="1" customWidth="1"/>
    <col min="3077" max="3077" width="3" style="1" customWidth="1"/>
    <col min="3078" max="3078" width="7.125" style="1" customWidth="1"/>
    <col min="3079" max="3079" width="3.625" style="1" customWidth="1"/>
    <col min="3080" max="3081" width="6.375" style="1" customWidth="1"/>
    <col min="3082" max="3082" width="10.125" style="1" customWidth="1"/>
    <col min="3083" max="3083" width="3.625" style="1" customWidth="1"/>
    <col min="3084" max="3328" width="8.625" style="1"/>
    <col min="3329" max="3329" width="10.125" style="1" customWidth="1"/>
    <col min="3330" max="3330" width="8.625" style="1"/>
    <col min="3331" max="3331" width="12.625" style="1" customWidth="1"/>
    <col min="3332" max="3332" width="8.125" style="1" customWidth="1"/>
    <col min="3333" max="3333" width="3" style="1" customWidth="1"/>
    <col min="3334" max="3334" width="7.125" style="1" customWidth="1"/>
    <col min="3335" max="3335" width="3.625" style="1" customWidth="1"/>
    <col min="3336" max="3337" width="6.375" style="1" customWidth="1"/>
    <col min="3338" max="3338" width="10.125" style="1" customWidth="1"/>
    <col min="3339" max="3339" width="3.625" style="1" customWidth="1"/>
    <col min="3340" max="3584" width="8.625" style="1"/>
    <col min="3585" max="3585" width="10.125" style="1" customWidth="1"/>
    <col min="3586" max="3586" width="8.625" style="1"/>
    <col min="3587" max="3587" width="12.625" style="1" customWidth="1"/>
    <col min="3588" max="3588" width="8.125" style="1" customWidth="1"/>
    <col min="3589" max="3589" width="3" style="1" customWidth="1"/>
    <col min="3590" max="3590" width="7.125" style="1" customWidth="1"/>
    <col min="3591" max="3591" width="3.625" style="1" customWidth="1"/>
    <col min="3592" max="3593" width="6.375" style="1" customWidth="1"/>
    <col min="3594" max="3594" width="10.125" style="1" customWidth="1"/>
    <col min="3595" max="3595" width="3.625" style="1" customWidth="1"/>
    <col min="3596" max="3840" width="8.625" style="1"/>
    <col min="3841" max="3841" width="10.125" style="1" customWidth="1"/>
    <col min="3842" max="3842" width="8.625" style="1"/>
    <col min="3843" max="3843" width="12.625" style="1" customWidth="1"/>
    <col min="3844" max="3844" width="8.125" style="1" customWidth="1"/>
    <col min="3845" max="3845" width="3" style="1" customWidth="1"/>
    <col min="3846" max="3846" width="7.125" style="1" customWidth="1"/>
    <col min="3847" max="3847" width="3.625" style="1" customWidth="1"/>
    <col min="3848" max="3849" width="6.375" style="1" customWidth="1"/>
    <col min="3850" max="3850" width="10.125" style="1" customWidth="1"/>
    <col min="3851" max="3851" width="3.625" style="1" customWidth="1"/>
    <col min="3852" max="4096" width="8.625" style="1"/>
    <col min="4097" max="4097" width="10.125" style="1" customWidth="1"/>
    <col min="4098" max="4098" width="8.625" style="1"/>
    <col min="4099" max="4099" width="12.625" style="1" customWidth="1"/>
    <col min="4100" max="4100" width="8.125" style="1" customWidth="1"/>
    <col min="4101" max="4101" width="3" style="1" customWidth="1"/>
    <col min="4102" max="4102" width="7.125" style="1" customWidth="1"/>
    <col min="4103" max="4103" width="3.625" style="1" customWidth="1"/>
    <col min="4104" max="4105" width="6.375" style="1" customWidth="1"/>
    <col min="4106" max="4106" width="10.125" style="1" customWidth="1"/>
    <col min="4107" max="4107" width="3.625" style="1" customWidth="1"/>
    <col min="4108" max="4352" width="8.625" style="1"/>
    <col min="4353" max="4353" width="10.125" style="1" customWidth="1"/>
    <col min="4354" max="4354" width="8.625" style="1"/>
    <col min="4355" max="4355" width="12.625" style="1" customWidth="1"/>
    <col min="4356" max="4356" width="8.125" style="1" customWidth="1"/>
    <col min="4357" max="4357" width="3" style="1" customWidth="1"/>
    <col min="4358" max="4358" width="7.125" style="1" customWidth="1"/>
    <col min="4359" max="4359" width="3.625" style="1" customWidth="1"/>
    <col min="4360" max="4361" width="6.375" style="1" customWidth="1"/>
    <col min="4362" max="4362" width="10.125" style="1" customWidth="1"/>
    <col min="4363" max="4363" width="3.625" style="1" customWidth="1"/>
    <col min="4364" max="4608" width="8.625" style="1"/>
    <col min="4609" max="4609" width="10.125" style="1" customWidth="1"/>
    <col min="4610" max="4610" width="8.625" style="1"/>
    <col min="4611" max="4611" width="12.625" style="1" customWidth="1"/>
    <col min="4612" max="4612" width="8.125" style="1" customWidth="1"/>
    <col min="4613" max="4613" width="3" style="1" customWidth="1"/>
    <col min="4614" max="4614" width="7.125" style="1" customWidth="1"/>
    <col min="4615" max="4615" width="3.625" style="1" customWidth="1"/>
    <col min="4616" max="4617" width="6.375" style="1" customWidth="1"/>
    <col min="4618" max="4618" width="10.125" style="1" customWidth="1"/>
    <col min="4619" max="4619" width="3.625" style="1" customWidth="1"/>
    <col min="4620" max="4864" width="8.625" style="1"/>
    <col min="4865" max="4865" width="10.125" style="1" customWidth="1"/>
    <col min="4866" max="4866" width="8.625" style="1"/>
    <col min="4867" max="4867" width="12.625" style="1" customWidth="1"/>
    <col min="4868" max="4868" width="8.125" style="1" customWidth="1"/>
    <col min="4869" max="4869" width="3" style="1" customWidth="1"/>
    <col min="4870" max="4870" width="7.125" style="1" customWidth="1"/>
    <col min="4871" max="4871" width="3.625" style="1" customWidth="1"/>
    <col min="4872" max="4873" width="6.375" style="1" customWidth="1"/>
    <col min="4874" max="4874" width="10.125" style="1" customWidth="1"/>
    <col min="4875" max="4875" width="3.625" style="1" customWidth="1"/>
    <col min="4876" max="5120" width="8.625" style="1"/>
    <col min="5121" max="5121" width="10.125" style="1" customWidth="1"/>
    <col min="5122" max="5122" width="8.625" style="1"/>
    <col min="5123" max="5123" width="12.625" style="1" customWidth="1"/>
    <col min="5124" max="5124" width="8.125" style="1" customWidth="1"/>
    <col min="5125" max="5125" width="3" style="1" customWidth="1"/>
    <col min="5126" max="5126" width="7.125" style="1" customWidth="1"/>
    <col min="5127" max="5127" width="3.625" style="1" customWidth="1"/>
    <col min="5128" max="5129" width="6.375" style="1" customWidth="1"/>
    <col min="5130" max="5130" width="10.125" style="1" customWidth="1"/>
    <col min="5131" max="5131" width="3.625" style="1" customWidth="1"/>
    <col min="5132" max="5376" width="8.625" style="1"/>
    <col min="5377" max="5377" width="10.125" style="1" customWidth="1"/>
    <col min="5378" max="5378" width="8.625" style="1"/>
    <col min="5379" max="5379" width="12.625" style="1" customWidth="1"/>
    <col min="5380" max="5380" width="8.125" style="1" customWidth="1"/>
    <col min="5381" max="5381" width="3" style="1" customWidth="1"/>
    <col min="5382" max="5382" width="7.125" style="1" customWidth="1"/>
    <col min="5383" max="5383" width="3.625" style="1" customWidth="1"/>
    <col min="5384" max="5385" width="6.375" style="1" customWidth="1"/>
    <col min="5386" max="5386" width="10.125" style="1" customWidth="1"/>
    <col min="5387" max="5387" width="3.625" style="1" customWidth="1"/>
    <col min="5388" max="5632" width="8.625" style="1"/>
    <col min="5633" max="5633" width="10.125" style="1" customWidth="1"/>
    <col min="5634" max="5634" width="8.625" style="1"/>
    <col min="5635" max="5635" width="12.625" style="1" customWidth="1"/>
    <col min="5636" max="5636" width="8.125" style="1" customWidth="1"/>
    <col min="5637" max="5637" width="3" style="1" customWidth="1"/>
    <col min="5638" max="5638" width="7.125" style="1" customWidth="1"/>
    <col min="5639" max="5639" width="3.625" style="1" customWidth="1"/>
    <col min="5640" max="5641" width="6.375" style="1" customWidth="1"/>
    <col min="5642" max="5642" width="10.125" style="1" customWidth="1"/>
    <col min="5643" max="5643" width="3.625" style="1" customWidth="1"/>
    <col min="5644" max="5888" width="8.625" style="1"/>
    <col min="5889" max="5889" width="10.125" style="1" customWidth="1"/>
    <col min="5890" max="5890" width="8.625" style="1"/>
    <col min="5891" max="5891" width="12.625" style="1" customWidth="1"/>
    <col min="5892" max="5892" width="8.125" style="1" customWidth="1"/>
    <col min="5893" max="5893" width="3" style="1" customWidth="1"/>
    <col min="5894" max="5894" width="7.125" style="1" customWidth="1"/>
    <col min="5895" max="5895" width="3.625" style="1" customWidth="1"/>
    <col min="5896" max="5897" width="6.375" style="1" customWidth="1"/>
    <col min="5898" max="5898" width="10.125" style="1" customWidth="1"/>
    <col min="5899" max="5899" width="3.625" style="1" customWidth="1"/>
    <col min="5900" max="6144" width="8.625" style="1"/>
    <col min="6145" max="6145" width="10.125" style="1" customWidth="1"/>
    <col min="6146" max="6146" width="8.625" style="1"/>
    <col min="6147" max="6147" width="12.625" style="1" customWidth="1"/>
    <col min="6148" max="6148" width="8.125" style="1" customWidth="1"/>
    <col min="6149" max="6149" width="3" style="1" customWidth="1"/>
    <col min="6150" max="6150" width="7.125" style="1" customWidth="1"/>
    <col min="6151" max="6151" width="3.625" style="1" customWidth="1"/>
    <col min="6152" max="6153" width="6.375" style="1" customWidth="1"/>
    <col min="6154" max="6154" width="10.125" style="1" customWidth="1"/>
    <col min="6155" max="6155" width="3.625" style="1" customWidth="1"/>
    <col min="6156" max="6400" width="8.625" style="1"/>
    <col min="6401" max="6401" width="10.125" style="1" customWidth="1"/>
    <col min="6402" max="6402" width="8.625" style="1"/>
    <col min="6403" max="6403" width="12.625" style="1" customWidth="1"/>
    <col min="6404" max="6404" width="8.125" style="1" customWidth="1"/>
    <col min="6405" max="6405" width="3" style="1" customWidth="1"/>
    <col min="6406" max="6406" width="7.125" style="1" customWidth="1"/>
    <col min="6407" max="6407" width="3.625" style="1" customWidth="1"/>
    <col min="6408" max="6409" width="6.375" style="1" customWidth="1"/>
    <col min="6410" max="6410" width="10.125" style="1" customWidth="1"/>
    <col min="6411" max="6411" width="3.625" style="1" customWidth="1"/>
    <col min="6412" max="6656" width="8.625" style="1"/>
    <col min="6657" max="6657" width="10.125" style="1" customWidth="1"/>
    <col min="6658" max="6658" width="8.625" style="1"/>
    <col min="6659" max="6659" width="12.625" style="1" customWidth="1"/>
    <col min="6660" max="6660" width="8.125" style="1" customWidth="1"/>
    <col min="6661" max="6661" width="3" style="1" customWidth="1"/>
    <col min="6662" max="6662" width="7.125" style="1" customWidth="1"/>
    <col min="6663" max="6663" width="3.625" style="1" customWidth="1"/>
    <col min="6664" max="6665" width="6.375" style="1" customWidth="1"/>
    <col min="6666" max="6666" width="10.125" style="1" customWidth="1"/>
    <col min="6667" max="6667" width="3.625" style="1" customWidth="1"/>
    <col min="6668" max="6912" width="8.625" style="1"/>
    <col min="6913" max="6913" width="10.125" style="1" customWidth="1"/>
    <col min="6914" max="6914" width="8.625" style="1"/>
    <col min="6915" max="6915" width="12.625" style="1" customWidth="1"/>
    <col min="6916" max="6916" width="8.125" style="1" customWidth="1"/>
    <col min="6917" max="6917" width="3" style="1" customWidth="1"/>
    <col min="6918" max="6918" width="7.125" style="1" customWidth="1"/>
    <col min="6919" max="6919" width="3.625" style="1" customWidth="1"/>
    <col min="6920" max="6921" width="6.375" style="1" customWidth="1"/>
    <col min="6922" max="6922" width="10.125" style="1" customWidth="1"/>
    <col min="6923" max="6923" width="3.625" style="1" customWidth="1"/>
    <col min="6924" max="7168" width="8.625" style="1"/>
    <col min="7169" max="7169" width="10.125" style="1" customWidth="1"/>
    <col min="7170" max="7170" width="8.625" style="1"/>
    <col min="7171" max="7171" width="12.625" style="1" customWidth="1"/>
    <col min="7172" max="7172" width="8.125" style="1" customWidth="1"/>
    <col min="7173" max="7173" width="3" style="1" customWidth="1"/>
    <col min="7174" max="7174" width="7.125" style="1" customWidth="1"/>
    <col min="7175" max="7175" width="3.625" style="1" customWidth="1"/>
    <col min="7176" max="7177" width="6.375" style="1" customWidth="1"/>
    <col min="7178" max="7178" width="10.125" style="1" customWidth="1"/>
    <col min="7179" max="7179" width="3.625" style="1" customWidth="1"/>
    <col min="7180" max="7424" width="8.625" style="1"/>
    <col min="7425" max="7425" width="10.125" style="1" customWidth="1"/>
    <col min="7426" max="7426" width="8.625" style="1"/>
    <col min="7427" max="7427" width="12.625" style="1" customWidth="1"/>
    <col min="7428" max="7428" width="8.125" style="1" customWidth="1"/>
    <col min="7429" max="7429" width="3" style="1" customWidth="1"/>
    <col min="7430" max="7430" width="7.125" style="1" customWidth="1"/>
    <col min="7431" max="7431" width="3.625" style="1" customWidth="1"/>
    <col min="7432" max="7433" width="6.375" style="1" customWidth="1"/>
    <col min="7434" max="7434" width="10.125" style="1" customWidth="1"/>
    <col min="7435" max="7435" width="3.625" style="1" customWidth="1"/>
    <col min="7436" max="7680" width="8.625" style="1"/>
    <col min="7681" max="7681" width="10.125" style="1" customWidth="1"/>
    <col min="7682" max="7682" width="8.625" style="1"/>
    <col min="7683" max="7683" width="12.625" style="1" customWidth="1"/>
    <col min="7684" max="7684" width="8.125" style="1" customWidth="1"/>
    <col min="7685" max="7685" width="3" style="1" customWidth="1"/>
    <col min="7686" max="7686" width="7.125" style="1" customWidth="1"/>
    <col min="7687" max="7687" width="3.625" style="1" customWidth="1"/>
    <col min="7688" max="7689" width="6.375" style="1" customWidth="1"/>
    <col min="7690" max="7690" width="10.125" style="1" customWidth="1"/>
    <col min="7691" max="7691" width="3.625" style="1" customWidth="1"/>
    <col min="7692" max="7936" width="8.625" style="1"/>
    <col min="7937" max="7937" width="10.125" style="1" customWidth="1"/>
    <col min="7938" max="7938" width="8.625" style="1"/>
    <col min="7939" max="7939" width="12.625" style="1" customWidth="1"/>
    <col min="7940" max="7940" width="8.125" style="1" customWidth="1"/>
    <col min="7941" max="7941" width="3" style="1" customWidth="1"/>
    <col min="7942" max="7942" width="7.125" style="1" customWidth="1"/>
    <col min="7943" max="7943" width="3.625" style="1" customWidth="1"/>
    <col min="7944" max="7945" width="6.375" style="1" customWidth="1"/>
    <col min="7946" max="7946" width="10.125" style="1" customWidth="1"/>
    <col min="7947" max="7947" width="3.625" style="1" customWidth="1"/>
    <col min="7948" max="8192" width="8.625" style="1"/>
    <col min="8193" max="8193" width="10.125" style="1" customWidth="1"/>
    <col min="8194" max="8194" width="8.625" style="1"/>
    <col min="8195" max="8195" width="12.625" style="1" customWidth="1"/>
    <col min="8196" max="8196" width="8.125" style="1" customWidth="1"/>
    <col min="8197" max="8197" width="3" style="1" customWidth="1"/>
    <col min="8198" max="8198" width="7.125" style="1" customWidth="1"/>
    <col min="8199" max="8199" width="3.625" style="1" customWidth="1"/>
    <col min="8200" max="8201" width="6.375" style="1" customWidth="1"/>
    <col min="8202" max="8202" width="10.125" style="1" customWidth="1"/>
    <col min="8203" max="8203" width="3.625" style="1" customWidth="1"/>
    <col min="8204" max="8448" width="8.625" style="1"/>
    <col min="8449" max="8449" width="10.125" style="1" customWidth="1"/>
    <col min="8450" max="8450" width="8.625" style="1"/>
    <col min="8451" max="8451" width="12.625" style="1" customWidth="1"/>
    <col min="8452" max="8452" width="8.125" style="1" customWidth="1"/>
    <col min="8453" max="8453" width="3" style="1" customWidth="1"/>
    <col min="8454" max="8454" width="7.125" style="1" customWidth="1"/>
    <col min="8455" max="8455" width="3.625" style="1" customWidth="1"/>
    <col min="8456" max="8457" width="6.375" style="1" customWidth="1"/>
    <col min="8458" max="8458" width="10.125" style="1" customWidth="1"/>
    <col min="8459" max="8459" width="3.625" style="1" customWidth="1"/>
    <col min="8460" max="8704" width="8.625" style="1"/>
    <col min="8705" max="8705" width="10.125" style="1" customWidth="1"/>
    <col min="8706" max="8706" width="8.625" style="1"/>
    <col min="8707" max="8707" width="12.625" style="1" customWidth="1"/>
    <col min="8708" max="8708" width="8.125" style="1" customWidth="1"/>
    <col min="8709" max="8709" width="3" style="1" customWidth="1"/>
    <col min="8710" max="8710" width="7.125" style="1" customWidth="1"/>
    <col min="8711" max="8711" width="3.625" style="1" customWidth="1"/>
    <col min="8712" max="8713" width="6.375" style="1" customWidth="1"/>
    <col min="8714" max="8714" width="10.125" style="1" customWidth="1"/>
    <col min="8715" max="8715" width="3.625" style="1" customWidth="1"/>
    <col min="8716" max="8960" width="8.625" style="1"/>
    <col min="8961" max="8961" width="10.125" style="1" customWidth="1"/>
    <col min="8962" max="8962" width="8.625" style="1"/>
    <col min="8963" max="8963" width="12.625" style="1" customWidth="1"/>
    <col min="8964" max="8964" width="8.125" style="1" customWidth="1"/>
    <col min="8965" max="8965" width="3" style="1" customWidth="1"/>
    <col min="8966" max="8966" width="7.125" style="1" customWidth="1"/>
    <col min="8967" max="8967" width="3.625" style="1" customWidth="1"/>
    <col min="8968" max="8969" width="6.375" style="1" customWidth="1"/>
    <col min="8970" max="8970" width="10.125" style="1" customWidth="1"/>
    <col min="8971" max="8971" width="3.625" style="1" customWidth="1"/>
    <col min="8972" max="9216" width="8.625" style="1"/>
    <col min="9217" max="9217" width="10.125" style="1" customWidth="1"/>
    <col min="9218" max="9218" width="8.625" style="1"/>
    <col min="9219" max="9219" width="12.625" style="1" customWidth="1"/>
    <col min="9220" max="9220" width="8.125" style="1" customWidth="1"/>
    <col min="9221" max="9221" width="3" style="1" customWidth="1"/>
    <col min="9222" max="9222" width="7.125" style="1" customWidth="1"/>
    <col min="9223" max="9223" width="3.625" style="1" customWidth="1"/>
    <col min="9224" max="9225" width="6.375" style="1" customWidth="1"/>
    <col min="9226" max="9226" width="10.125" style="1" customWidth="1"/>
    <col min="9227" max="9227" width="3.625" style="1" customWidth="1"/>
    <col min="9228" max="9472" width="8.625" style="1"/>
    <col min="9473" max="9473" width="10.125" style="1" customWidth="1"/>
    <col min="9474" max="9474" width="8.625" style="1"/>
    <col min="9475" max="9475" width="12.625" style="1" customWidth="1"/>
    <col min="9476" max="9476" width="8.125" style="1" customWidth="1"/>
    <col min="9477" max="9477" width="3" style="1" customWidth="1"/>
    <col min="9478" max="9478" width="7.125" style="1" customWidth="1"/>
    <col min="9479" max="9479" width="3.625" style="1" customWidth="1"/>
    <col min="9480" max="9481" width="6.375" style="1" customWidth="1"/>
    <col min="9482" max="9482" width="10.125" style="1" customWidth="1"/>
    <col min="9483" max="9483" width="3.625" style="1" customWidth="1"/>
    <col min="9484" max="9728" width="8.625" style="1"/>
    <col min="9729" max="9729" width="10.125" style="1" customWidth="1"/>
    <col min="9730" max="9730" width="8.625" style="1"/>
    <col min="9731" max="9731" width="12.625" style="1" customWidth="1"/>
    <col min="9732" max="9732" width="8.125" style="1" customWidth="1"/>
    <col min="9733" max="9733" width="3" style="1" customWidth="1"/>
    <col min="9734" max="9734" width="7.125" style="1" customWidth="1"/>
    <col min="9735" max="9735" width="3.625" style="1" customWidth="1"/>
    <col min="9736" max="9737" width="6.375" style="1" customWidth="1"/>
    <col min="9738" max="9738" width="10.125" style="1" customWidth="1"/>
    <col min="9739" max="9739" width="3.625" style="1" customWidth="1"/>
    <col min="9740" max="9984" width="8.625" style="1"/>
    <col min="9985" max="9985" width="10.125" style="1" customWidth="1"/>
    <col min="9986" max="9986" width="8.625" style="1"/>
    <col min="9987" max="9987" width="12.625" style="1" customWidth="1"/>
    <col min="9988" max="9988" width="8.125" style="1" customWidth="1"/>
    <col min="9989" max="9989" width="3" style="1" customWidth="1"/>
    <col min="9990" max="9990" width="7.125" style="1" customWidth="1"/>
    <col min="9991" max="9991" width="3.625" style="1" customWidth="1"/>
    <col min="9992" max="9993" width="6.375" style="1" customWidth="1"/>
    <col min="9994" max="9994" width="10.125" style="1" customWidth="1"/>
    <col min="9995" max="9995" width="3.625" style="1" customWidth="1"/>
    <col min="9996" max="10240" width="8.625" style="1"/>
    <col min="10241" max="10241" width="10.125" style="1" customWidth="1"/>
    <col min="10242" max="10242" width="8.625" style="1"/>
    <col min="10243" max="10243" width="12.625" style="1" customWidth="1"/>
    <col min="10244" max="10244" width="8.125" style="1" customWidth="1"/>
    <col min="10245" max="10245" width="3" style="1" customWidth="1"/>
    <col min="10246" max="10246" width="7.125" style="1" customWidth="1"/>
    <col min="10247" max="10247" width="3.625" style="1" customWidth="1"/>
    <col min="10248" max="10249" width="6.375" style="1" customWidth="1"/>
    <col min="10250" max="10250" width="10.125" style="1" customWidth="1"/>
    <col min="10251" max="10251" width="3.625" style="1" customWidth="1"/>
    <col min="10252" max="10496" width="8.625" style="1"/>
    <col min="10497" max="10497" width="10.125" style="1" customWidth="1"/>
    <col min="10498" max="10498" width="8.625" style="1"/>
    <col min="10499" max="10499" width="12.625" style="1" customWidth="1"/>
    <col min="10500" max="10500" width="8.125" style="1" customWidth="1"/>
    <col min="10501" max="10501" width="3" style="1" customWidth="1"/>
    <col min="10502" max="10502" width="7.125" style="1" customWidth="1"/>
    <col min="10503" max="10503" width="3.625" style="1" customWidth="1"/>
    <col min="10504" max="10505" width="6.375" style="1" customWidth="1"/>
    <col min="10506" max="10506" width="10.125" style="1" customWidth="1"/>
    <col min="10507" max="10507" width="3.625" style="1" customWidth="1"/>
    <col min="10508" max="10752" width="8.625" style="1"/>
    <col min="10753" max="10753" width="10.125" style="1" customWidth="1"/>
    <col min="10754" max="10754" width="8.625" style="1"/>
    <col min="10755" max="10755" width="12.625" style="1" customWidth="1"/>
    <col min="10756" max="10756" width="8.125" style="1" customWidth="1"/>
    <col min="10757" max="10757" width="3" style="1" customWidth="1"/>
    <col min="10758" max="10758" width="7.125" style="1" customWidth="1"/>
    <col min="10759" max="10759" width="3.625" style="1" customWidth="1"/>
    <col min="10760" max="10761" width="6.375" style="1" customWidth="1"/>
    <col min="10762" max="10762" width="10.125" style="1" customWidth="1"/>
    <col min="10763" max="10763" width="3.625" style="1" customWidth="1"/>
    <col min="10764" max="11008" width="8.625" style="1"/>
    <col min="11009" max="11009" width="10.125" style="1" customWidth="1"/>
    <col min="11010" max="11010" width="8.625" style="1"/>
    <col min="11011" max="11011" width="12.625" style="1" customWidth="1"/>
    <col min="11012" max="11012" width="8.125" style="1" customWidth="1"/>
    <col min="11013" max="11013" width="3" style="1" customWidth="1"/>
    <col min="11014" max="11014" width="7.125" style="1" customWidth="1"/>
    <col min="11015" max="11015" width="3.625" style="1" customWidth="1"/>
    <col min="11016" max="11017" width="6.375" style="1" customWidth="1"/>
    <col min="11018" max="11018" width="10.125" style="1" customWidth="1"/>
    <col min="11019" max="11019" width="3.625" style="1" customWidth="1"/>
    <col min="11020" max="11264" width="8.625" style="1"/>
    <col min="11265" max="11265" width="10.125" style="1" customWidth="1"/>
    <col min="11266" max="11266" width="8.625" style="1"/>
    <col min="11267" max="11267" width="12.625" style="1" customWidth="1"/>
    <col min="11268" max="11268" width="8.125" style="1" customWidth="1"/>
    <col min="11269" max="11269" width="3" style="1" customWidth="1"/>
    <col min="11270" max="11270" width="7.125" style="1" customWidth="1"/>
    <col min="11271" max="11271" width="3.625" style="1" customWidth="1"/>
    <col min="11272" max="11273" width="6.375" style="1" customWidth="1"/>
    <col min="11274" max="11274" width="10.125" style="1" customWidth="1"/>
    <col min="11275" max="11275" width="3.625" style="1" customWidth="1"/>
    <col min="11276" max="11520" width="8.625" style="1"/>
    <col min="11521" max="11521" width="10.125" style="1" customWidth="1"/>
    <col min="11522" max="11522" width="8.625" style="1"/>
    <col min="11523" max="11523" width="12.625" style="1" customWidth="1"/>
    <col min="11524" max="11524" width="8.125" style="1" customWidth="1"/>
    <col min="11525" max="11525" width="3" style="1" customWidth="1"/>
    <col min="11526" max="11526" width="7.125" style="1" customWidth="1"/>
    <col min="11527" max="11527" width="3.625" style="1" customWidth="1"/>
    <col min="11528" max="11529" width="6.375" style="1" customWidth="1"/>
    <col min="11530" max="11530" width="10.125" style="1" customWidth="1"/>
    <col min="11531" max="11531" width="3.625" style="1" customWidth="1"/>
    <col min="11532" max="11776" width="8.625" style="1"/>
    <col min="11777" max="11777" width="10.125" style="1" customWidth="1"/>
    <col min="11778" max="11778" width="8.625" style="1"/>
    <col min="11779" max="11779" width="12.625" style="1" customWidth="1"/>
    <col min="11780" max="11780" width="8.125" style="1" customWidth="1"/>
    <col min="11781" max="11781" width="3" style="1" customWidth="1"/>
    <col min="11782" max="11782" width="7.125" style="1" customWidth="1"/>
    <col min="11783" max="11783" width="3.625" style="1" customWidth="1"/>
    <col min="11784" max="11785" width="6.375" style="1" customWidth="1"/>
    <col min="11786" max="11786" width="10.125" style="1" customWidth="1"/>
    <col min="11787" max="11787" width="3.625" style="1" customWidth="1"/>
    <col min="11788" max="12032" width="8.625" style="1"/>
    <col min="12033" max="12033" width="10.125" style="1" customWidth="1"/>
    <col min="12034" max="12034" width="8.625" style="1"/>
    <col min="12035" max="12035" width="12.625" style="1" customWidth="1"/>
    <col min="12036" max="12036" width="8.125" style="1" customWidth="1"/>
    <col min="12037" max="12037" width="3" style="1" customWidth="1"/>
    <col min="12038" max="12038" width="7.125" style="1" customWidth="1"/>
    <col min="12039" max="12039" width="3.625" style="1" customWidth="1"/>
    <col min="12040" max="12041" width="6.375" style="1" customWidth="1"/>
    <col min="12042" max="12042" width="10.125" style="1" customWidth="1"/>
    <col min="12043" max="12043" width="3.625" style="1" customWidth="1"/>
    <col min="12044" max="12288" width="8.625" style="1"/>
    <col min="12289" max="12289" width="10.125" style="1" customWidth="1"/>
    <col min="12290" max="12290" width="8.625" style="1"/>
    <col min="12291" max="12291" width="12.625" style="1" customWidth="1"/>
    <col min="12292" max="12292" width="8.125" style="1" customWidth="1"/>
    <col min="12293" max="12293" width="3" style="1" customWidth="1"/>
    <col min="12294" max="12294" width="7.125" style="1" customWidth="1"/>
    <col min="12295" max="12295" width="3.625" style="1" customWidth="1"/>
    <col min="12296" max="12297" width="6.375" style="1" customWidth="1"/>
    <col min="12298" max="12298" width="10.125" style="1" customWidth="1"/>
    <col min="12299" max="12299" width="3.625" style="1" customWidth="1"/>
    <col min="12300" max="12544" width="8.625" style="1"/>
    <col min="12545" max="12545" width="10.125" style="1" customWidth="1"/>
    <col min="12546" max="12546" width="8.625" style="1"/>
    <col min="12547" max="12547" width="12.625" style="1" customWidth="1"/>
    <col min="12548" max="12548" width="8.125" style="1" customWidth="1"/>
    <col min="12549" max="12549" width="3" style="1" customWidth="1"/>
    <col min="12550" max="12550" width="7.125" style="1" customWidth="1"/>
    <col min="12551" max="12551" width="3.625" style="1" customWidth="1"/>
    <col min="12552" max="12553" width="6.375" style="1" customWidth="1"/>
    <col min="12554" max="12554" width="10.125" style="1" customWidth="1"/>
    <col min="12555" max="12555" width="3.625" style="1" customWidth="1"/>
    <col min="12556" max="12800" width="8.625" style="1"/>
    <col min="12801" max="12801" width="10.125" style="1" customWidth="1"/>
    <col min="12802" max="12802" width="8.625" style="1"/>
    <col min="12803" max="12803" width="12.625" style="1" customWidth="1"/>
    <col min="12804" max="12804" width="8.125" style="1" customWidth="1"/>
    <col min="12805" max="12805" width="3" style="1" customWidth="1"/>
    <col min="12806" max="12806" width="7.125" style="1" customWidth="1"/>
    <col min="12807" max="12807" width="3.625" style="1" customWidth="1"/>
    <col min="12808" max="12809" width="6.375" style="1" customWidth="1"/>
    <col min="12810" max="12810" width="10.125" style="1" customWidth="1"/>
    <col min="12811" max="12811" width="3.625" style="1" customWidth="1"/>
    <col min="12812" max="13056" width="8.625" style="1"/>
    <col min="13057" max="13057" width="10.125" style="1" customWidth="1"/>
    <col min="13058" max="13058" width="8.625" style="1"/>
    <col min="13059" max="13059" width="12.625" style="1" customWidth="1"/>
    <col min="13060" max="13060" width="8.125" style="1" customWidth="1"/>
    <col min="13061" max="13061" width="3" style="1" customWidth="1"/>
    <col min="13062" max="13062" width="7.125" style="1" customWidth="1"/>
    <col min="13063" max="13063" width="3.625" style="1" customWidth="1"/>
    <col min="13064" max="13065" width="6.375" style="1" customWidth="1"/>
    <col min="13066" max="13066" width="10.125" style="1" customWidth="1"/>
    <col min="13067" max="13067" width="3.625" style="1" customWidth="1"/>
    <col min="13068" max="13312" width="8.625" style="1"/>
    <col min="13313" max="13313" width="10.125" style="1" customWidth="1"/>
    <col min="13314" max="13314" width="8.625" style="1"/>
    <col min="13315" max="13315" width="12.625" style="1" customWidth="1"/>
    <col min="13316" max="13316" width="8.125" style="1" customWidth="1"/>
    <col min="13317" max="13317" width="3" style="1" customWidth="1"/>
    <col min="13318" max="13318" width="7.125" style="1" customWidth="1"/>
    <col min="13319" max="13319" width="3.625" style="1" customWidth="1"/>
    <col min="13320" max="13321" width="6.375" style="1" customWidth="1"/>
    <col min="13322" max="13322" width="10.125" style="1" customWidth="1"/>
    <col min="13323" max="13323" width="3.625" style="1" customWidth="1"/>
    <col min="13324" max="13568" width="8.625" style="1"/>
    <col min="13569" max="13569" width="10.125" style="1" customWidth="1"/>
    <col min="13570" max="13570" width="8.625" style="1"/>
    <col min="13571" max="13571" width="12.625" style="1" customWidth="1"/>
    <col min="13572" max="13572" width="8.125" style="1" customWidth="1"/>
    <col min="13573" max="13573" width="3" style="1" customWidth="1"/>
    <col min="13574" max="13574" width="7.125" style="1" customWidth="1"/>
    <col min="13575" max="13575" width="3.625" style="1" customWidth="1"/>
    <col min="13576" max="13577" width="6.375" style="1" customWidth="1"/>
    <col min="13578" max="13578" width="10.125" style="1" customWidth="1"/>
    <col min="13579" max="13579" width="3.625" style="1" customWidth="1"/>
    <col min="13580" max="13824" width="8.625" style="1"/>
    <col min="13825" max="13825" width="10.125" style="1" customWidth="1"/>
    <col min="13826" max="13826" width="8.625" style="1"/>
    <col min="13827" max="13827" width="12.625" style="1" customWidth="1"/>
    <col min="13828" max="13828" width="8.125" style="1" customWidth="1"/>
    <col min="13829" max="13829" width="3" style="1" customWidth="1"/>
    <col min="13830" max="13830" width="7.125" style="1" customWidth="1"/>
    <col min="13831" max="13831" width="3.625" style="1" customWidth="1"/>
    <col min="13832" max="13833" width="6.375" style="1" customWidth="1"/>
    <col min="13834" max="13834" width="10.125" style="1" customWidth="1"/>
    <col min="13835" max="13835" width="3.625" style="1" customWidth="1"/>
    <col min="13836" max="14080" width="8.625" style="1"/>
    <col min="14081" max="14081" width="10.125" style="1" customWidth="1"/>
    <col min="14082" max="14082" width="8.625" style="1"/>
    <col min="14083" max="14083" width="12.625" style="1" customWidth="1"/>
    <col min="14084" max="14084" width="8.125" style="1" customWidth="1"/>
    <col min="14085" max="14085" width="3" style="1" customWidth="1"/>
    <col min="14086" max="14086" width="7.125" style="1" customWidth="1"/>
    <col min="14087" max="14087" width="3.625" style="1" customWidth="1"/>
    <col min="14088" max="14089" width="6.375" style="1" customWidth="1"/>
    <col min="14090" max="14090" width="10.125" style="1" customWidth="1"/>
    <col min="14091" max="14091" width="3.625" style="1" customWidth="1"/>
    <col min="14092" max="14336" width="8.625" style="1"/>
    <col min="14337" max="14337" width="10.125" style="1" customWidth="1"/>
    <col min="14338" max="14338" width="8.625" style="1"/>
    <col min="14339" max="14339" width="12.625" style="1" customWidth="1"/>
    <col min="14340" max="14340" width="8.125" style="1" customWidth="1"/>
    <col min="14341" max="14341" width="3" style="1" customWidth="1"/>
    <col min="14342" max="14342" width="7.125" style="1" customWidth="1"/>
    <col min="14343" max="14343" width="3.625" style="1" customWidth="1"/>
    <col min="14344" max="14345" width="6.375" style="1" customWidth="1"/>
    <col min="14346" max="14346" width="10.125" style="1" customWidth="1"/>
    <col min="14347" max="14347" width="3.625" style="1" customWidth="1"/>
    <col min="14348" max="14592" width="8.625" style="1"/>
    <col min="14593" max="14593" width="10.125" style="1" customWidth="1"/>
    <col min="14594" max="14594" width="8.625" style="1"/>
    <col min="14595" max="14595" width="12.625" style="1" customWidth="1"/>
    <col min="14596" max="14596" width="8.125" style="1" customWidth="1"/>
    <col min="14597" max="14597" width="3" style="1" customWidth="1"/>
    <col min="14598" max="14598" width="7.125" style="1" customWidth="1"/>
    <col min="14599" max="14599" width="3.625" style="1" customWidth="1"/>
    <col min="14600" max="14601" width="6.375" style="1" customWidth="1"/>
    <col min="14602" max="14602" width="10.125" style="1" customWidth="1"/>
    <col min="14603" max="14603" width="3.625" style="1" customWidth="1"/>
    <col min="14604" max="14848" width="8.625" style="1"/>
    <col min="14849" max="14849" width="10.125" style="1" customWidth="1"/>
    <col min="14850" max="14850" width="8.625" style="1"/>
    <col min="14851" max="14851" width="12.625" style="1" customWidth="1"/>
    <col min="14852" max="14852" width="8.125" style="1" customWidth="1"/>
    <col min="14853" max="14853" width="3" style="1" customWidth="1"/>
    <col min="14854" max="14854" width="7.125" style="1" customWidth="1"/>
    <col min="14855" max="14855" width="3.625" style="1" customWidth="1"/>
    <col min="14856" max="14857" width="6.375" style="1" customWidth="1"/>
    <col min="14858" max="14858" width="10.125" style="1" customWidth="1"/>
    <col min="14859" max="14859" width="3.625" style="1" customWidth="1"/>
    <col min="14860" max="15104" width="8.625" style="1"/>
    <col min="15105" max="15105" width="10.125" style="1" customWidth="1"/>
    <col min="15106" max="15106" width="8.625" style="1"/>
    <col min="15107" max="15107" width="12.625" style="1" customWidth="1"/>
    <col min="15108" max="15108" width="8.125" style="1" customWidth="1"/>
    <col min="15109" max="15109" width="3" style="1" customWidth="1"/>
    <col min="15110" max="15110" width="7.125" style="1" customWidth="1"/>
    <col min="15111" max="15111" width="3.625" style="1" customWidth="1"/>
    <col min="15112" max="15113" width="6.375" style="1" customWidth="1"/>
    <col min="15114" max="15114" width="10.125" style="1" customWidth="1"/>
    <col min="15115" max="15115" width="3.625" style="1" customWidth="1"/>
    <col min="15116" max="15360" width="8.625" style="1"/>
    <col min="15361" max="15361" width="10.125" style="1" customWidth="1"/>
    <col min="15362" max="15362" width="8.625" style="1"/>
    <col min="15363" max="15363" width="12.625" style="1" customWidth="1"/>
    <col min="15364" max="15364" width="8.125" style="1" customWidth="1"/>
    <col min="15365" max="15365" width="3" style="1" customWidth="1"/>
    <col min="15366" max="15366" width="7.125" style="1" customWidth="1"/>
    <col min="15367" max="15367" width="3.625" style="1" customWidth="1"/>
    <col min="15368" max="15369" width="6.375" style="1" customWidth="1"/>
    <col min="15370" max="15370" width="10.125" style="1" customWidth="1"/>
    <col min="15371" max="15371" width="3.625" style="1" customWidth="1"/>
    <col min="15372" max="15616" width="8.625" style="1"/>
    <col min="15617" max="15617" width="10.125" style="1" customWidth="1"/>
    <col min="15618" max="15618" width="8.625" style="1"/>
    <col min="15619" max="15619" width="12.625" style="1" customWidth="1"/>
    <col min="15620" max="15620" width="8.125" style="1" customWidth="1"/>
    <col min="15621" max="15621" width="3" style="1" customWidth="1"/>
    <col min="15622" max="15622" width="7.125" style="1" customWidth="1"/>
    <col min="15623" max="15623" width="3.625" style="1" customWidth="1"/>
    <col min="15624" max="15625" width="6.375" style="1" customWidth="1"/>
    <col min="15626" max="15626" width="10.125" style="1" customWidth="1"/>
    <col min="15627" max="15627" width="3.625" style="1" customWidth="1"/>
    <col min="15628" max="15872" width="8.625" style="1"/>
    <col min="15873" max="15873" width="10.125" style="1" customWidth="1"/>
    <col min="15874" max="15874" width="8.625" style="1"/>
    <col min="15875" max="15875" width="12.625" style="1" customWidth="1"/>
    <col min="15876" max="15876" width="8.125" style="1" customWidth="1"/>
    <col min="15877" max="15877" width="3" style="1" customWidth="1"/>
    <col min="15878" max="15878" width="7.125" style="1" customWidth="1"/>
    <col min="15879" max="15879" width="3.625" style="1" customWidth="1"/>
    <col min="15880" max="15881" width="6.375" style="1" customWidth="1"/>
    <col min="15882" max="15882" width="10.125" style="1" customWidth="1"/>
    <col min="15883" max="15883" width="3.625" style="1" customWidth="1"/>
    <col min="15884" max="16128" width="8.625" style="1"/>
    <col min="16129" max="16129" width="10.125" style="1" customWidth="1"/>
    <col min="16130" max="16130" width="8.625" style="1"/>
    <col min="16131" max="16131" width="12.625" style="1" customWidth="1"/>
    <col min="16132" max="16132" width="8.125" style="1" customWidth="1"/>
    <col min="16133" max="16133" width="3" style="1" customWidth="1"/>
    <col min="16134" max="16134" width="7.125" style="1" customWidth="1"/>
    <col min="16135" max="16135" width="3.625" style="1" customWidth="1"/>
    <col min="16136" max="16137" width="6.375" style="1" customWidth="1"/>
    <col min="16138" max="16138" width="10.125" style="1" customWidth="1"/>
    <col min="16139" max="16139" width="3.625" style="1" customWidth="1"/>
    <col min="16140" max="16384" width="8.625" style="1"/>
  </cols>
  <sheetData>
    <row r="1" spans="1:13" ht="33">
      <c r="A1" s="273" t="s">
        <v>170</v>
      </c>
      <c r="B1" s="273"/>
      <c r="C1" s="273"/>
      <c r="D1" s="273"/>
      <c r="E1" s="273"/>
      <c r="F1" s="273"/>
      <c r="G1" s="273"/>
      <c r="H1" s="273"/>
      <c r="I1" s="273"/>
      <c r="J1" s="273"/>
      <c r="K1" s="273"/>
    </row>
    <row r="2" spans="1:13" ht="18">
      <c r="A2" s="11"/>
      <c r="B2" s="11"/>
      <c r="C2" s="11"/>
      <c r="D2" s="11"/>
      <c r="E2" s="11"/>
      <c r="F2" s="12"/>
      <c r="G2" s="11"/>
      <c r="H2" s="11"/>
      <c r="I2" s="11"/>
      <c r="J2" s="11"/>
      <c r="K2" s="13"/>
    </row>
    <row r="3" spans="1:13" ht="19.5">
      <c r="A3" s="11"/>
      <c r="B3" s="11"/>
      <c r="C3" s="11"/>
      <c r="D3" s="11"/>
      <c r="E3" s="11"/>
      <c r="F3" s="11"/>
      <c r="G3" s="11"/>
      <c r="H3" s="11"/>
      <c r="I3" s="11"/>
      <c r="J3" s="11"/>
      <c r="K3" s="14" t="s">
        <v>40</v>
      </c>
      <c r="M3" s="154" t="s">
        <v>174</v>
      </c>
    </row>
    <row r="4" spans="1:13" ht="24">
      <c r="A4" s="15" t="s">
        <v>130</v>
      </c>
      <c r="B4" s="11"/>
      <c r="C4" s="11"/>
      <c r="D4" s="11"/>
      <c r="E4" s="16"/>
      <c r="F4" s="16"/>
      <c r="G4" s="11"/>
      <c r="H4" s="11"/>
      <c r="I4" s="11"/>
      <c r="J4" s="11"/>
      <c r="K4" s="11"/>
    </row>
    <row r="5" spans="1:13" ht="18">
      <c r="A5" s="17" t="s">
        <v>39</v>
      </c>
      <c r="B5" s="11"/>
      <c r="C5" s="11"/>
      <c r="D5" s="11"/>
      <c r="E5" s="16"/>
      <c r="F5" s="16"/>
      <c r="G5" s="11"/>
      <c r="H5" s="11"/>
      <c r="I5" s="11"/>
      <c r="J5" s="11"/>
      <c r="K5" s="11"/>
    </row>
    <row r="6" spans="1:13" ht="19.5">
      <c r="A6" s="18" t="s">
        <v>131</v>
      </c>
      <c r="B6" s="11"/>
      <c r="C6" s="11"/>
      <c r="D6" s="19"/>
      <c r="E6" s="20"/>
      <c r="F6" s="21" t="s">
        <v>38</v>
      </c>
      <c r="G6" s="22"/>
      <c r="H6" s="22"/>
      <c r="I6" s="22"/>
      <c r="J6" s="22"/>
      <c r="K6" s="22"/>
    </row>
    <row r="7" spans="1:13" s="5" customFormat="1" ht="19.5">
      <c r="A7" s="23"/>
      <c r="B7" s="24"/>
      <c r="C7" s="25"/>
      <c r="D7" s="26"/>
      <c r="E7" s="27"/>
      <c r="F7" s="28" t="s">
        <v>37</v>
      </c>
      <c r="G7" s="29"/>
      <c r="H7" s="29"/>
      <c r="I7" s="29"/>
      <c r="J7" s="29"/>
      <c r="K7" s="29"/>
    </row>
    <row r="8" spans="1:13" ht="19.5">
      <c r="A8" s="11"/>
      <c r="B8" s="11"/>
      <c r="C8" s="11"/>
      <c r="D8" s="26"/>
      <c r="E8" s="20"/>
      <c r="F8" s="28" t="s">
        <v>36</v>
      </c>
      <c r="G8" s="29"/>
      <c r="H8" s="29"/>
      <c r="I8" s="29"/>
      <c r="J8" s="29"/>
      <c r="K8" s="29"/>
    </row>
    <row r="9" spans="1:13" ht="19.5">
      <c r="A9" s="11"/>
      <c r="B9" s="11"/>
      <c r="C9" s="11"/>
      <c r="D9" s="26"/>
      <c r="E9" s="20"/>
      <c r="F9" s="28" t="s">
        <v>35</v>
      </c>
      <c r="G9" s="20"/>
      <c r="H9" s="20"/>
      <c r="I9" s="29"/>
      <c r="J9" s="20"/>
      <c r="K9" s="30"/>
    </row>
    <row r="10" spans="1:13" ht="11.45" customHeight="1">
      <c r="A10" s="11"/>
      <c r="B10" s="11"/>
      <c r="C10" s="11"/>
      <c r="D10" s="11"/>
      <c r="E10" s="11"/>
      <c r="F10" s="11"/>
      <c r="G10" s="11"/>
      <c r="H10" s="11"/>
      <c r="I10" s="11"/>
      <c r="J10" s="11"/>
      <c r="K10" s="11"/>
    </row>
    <row r="11" spans="1:13" ht="19.5">
      <c r="A11" s="31" t="s">
        <v>192</v>
      </c>
      <c r="B11" s="32"/>
      <c r="C11" s="32"/>
      <c r="D11" s="32"/>
      <c r="E11" s="32"/>
      <c r="F11" s="11"/>
      <c r="G11" s="33"/>
      <c r="H11" s="33"/>
      <c r="I11" s="34"/>
      <c r="J11" s="33"/>
      <c r="K11" s="11"/>
      <c r="M11" s="1" t="s">
        <v>193</v>
      </c>
    </row>
    <row r="12" spans="1:13" s="6" customFormat="1" ht="5.45" customHeight="1" thickBot="1">
      <c r="A12" s="35"/>
      <c r="B12" s="36"/>
      <c r="C12" s="36"/>
      <c r="D12" s="36"/>
      <c r="E12" s="36"/>
      <c r="F12" s="37"/>
      <c r="G12" s="38"/>
      <c r="H12" s="38"/>
      <c r="I12" s="39"/>
      <c r="J12" s="38"/>
      <c r="K12" s="37"/>
    </row>
    <row r="13" spans="1:13" ht="11.1" hidden="1" customHeight="1">
      <c r="A13" s="11"/>
      <c r="B13" s="11"/>
      <c r="C13" s="11"/>
      <c r="D13" s="11"/>
      <c r="E13" s="11"/>
      <c r="F13" s="11"/>
      <c r="G13" s="11"/>
      <c r="H13" s="11"/>
      <c r="I13" s="11"/>
      <c r="J13" s="11"/>
      <c r="K13" s="11"/>
    </row>
    <row r="14" spans="1:13" s="2" customFormat="1" ht="19.5" customHeight="1" thickTop="1">
      <c r="A14" s="163" t="s">
        <v>34</v>
      </c>
      <c r="B14" s="275"/>
      <c r="C14" s="276"/>
      <c r="D14" s="277"/>
      <c r="E14" s="278" t="s">
        <v>33</v>
      </c>
      <c r="F14" s="279"/>
      <c r="G14" s="275"/>
      <c r="H14" s="276"/>
      <c r="I14" s="276"/>
      <c r="J14" s="276"/>
      <c r="K14" s="280"/>
      <c r="M14" s="2" t="s">
        <v>175</v>
      </c>
    </row>
    <row r="15" spans="1:13" s="2" customFormat="1" ht="19.5" customHeight="1">
      <c r="A15" s="164" t="s">
        <v>32</v>
      </c>
      <c r="B15" s="270"/>
      <c r="C15" s="271"/>
      <c r="D15" s="271"/>
      <c r="E15" s="271"/>
      <c r="F15" s="271"/>
      <c r="G15" s="271"/>
      <c r="H15" s="271"/>
      <c r="I15" s="271"/>
      <c r="J15" s="271"/>
      <c r="K15" s="272"/>
    </row>
    <row r="16" spans="1:13" s="2" customFormat="1" ht="19.5" customHeight="1">
      <c r="A16" s="164" t="s">
        <v>31</v>
      </c>
      <c r="B16" s="241"/>
      <c r="C16" s="235"/>
      <c r="D16" s="235"/>
      <c r="E16" s="235"/>
      <c r="F16" s="235"/>
      <c r="G16" s="235"/>
      <c r="H16" s="235"/>
      <c r="I16" s="235"/>
      <c r="J16" s="235"/>
      <c r="K16" s="254"/>
    </row>
    <row r="17" spans="1:18" s="2" customFormat="1" ht="19.5" customHeight="1">
      <c r="A17" s="164" t="s">
        <v>22</v>
      </c>
      <c r="B17" s="241" t="s">
        <v>21</v>
      </c>
      <c r="C17" s="235"/>
      <c r="D17" s="235"/>
      <c r="E17" s="235"/>
      <c r="F17" s="235"/>
      <c r="G17" s="235"/>
      <c r="H17" s="235"/>
      <c r="I17" s="235"/>
      <c r="J17" s="235"/>
      <c r="K17" s="254"/>
    </row>
    <row r="18" spans="1:18" s="2" customFormat="1" ht="19.5" customHeight="1">
      <c r="A18" s="255" t="s">
        <v>30</v>
      </c>
      <c r="B18" s="44" t="s">
        <v>29</v>
      </c>
      <c r="C18" s="258"/>
      <c r="D18" s="258"/>
      <c r="E18" s="259" t="s">
        <v>28</v>
      </c>
      <c r="F18" s="259"/>
      <c r="G18" s="260"/>
      <c r="H18" s="260"/>
      <c r="I18" s="260"/>
      <c r="J18" s="260"/>
      <c r="K18" s="261"/>
      <c r="N18" s="145"/>
    </row>
    <row r="19" spans="1:18" s="2" customFormat="1" ht="19.5" customHeight="1">
      <c r="A19" s="256"/>
      <c r="B19" s="45" t="s">
        <v>27</v>
      </c>
      <c r="C19" s="262"/>
      <c r="D19" s="263"/>
      <c r="E19" s="264" t="s">
        <v>26</v>
      </c>
      <c r="F19" s="264"/>
      <c r="G19" s="265"/>
      <c r="H19" s="265"/>
      <c r="I19" s="265"/>
      <c r="J19" s="265"/>
      <c r="K19" s="266"/>
    </row>
    <row r="20" spans="1:18" s="2" customFormat="1" ht="19.5" customHeight="1">
      <c r="A20" s="257"/>
      <c r="B20" s="46" t="s">
        <v>25</v>
      </c>
      <c r="C20" s="268" t="s">
        <v>24</v>
      </c>
      <c r="D20" s="268"/>
      <c r="E20" s="268"/>
      <c r="F20" s="268"/>
      <c r="G20" s="268"/>
      <c r="H20" s="268"/>
      <c r="I20" s="268"/>
      <c r="J20" s="268"/>
      <c r="K20" s="269"/>
    </row>
    <row r="21" spans="1:18" s="2" customFormat="1" ht="19.5" customHeight="1">
      <c r="A21" s="242" t="s">
        <v>179</v>
      </c>
      <c r="B21" s="243"/>
      <c r="C21" s="243"/>
      <c r="D21" s="243"/>
      <c r="E21" s="243"/>
      <c r="F21" s="243"/>
      <c r="G21" s="243"/>
      <c r="H21" s="243"/>
      <c r="I21" s="243"/>
      <c r="J21" s="243"/>
      <c r="K21" s="244"/>
    </row>
    <row r="22" spans="1:18" s="2" customFormat="1" ht="19.5" customHeight="1">
      <c r="A22" s="198" t="s">
        <v>223</v>
      </c>
      <c r="B22" s="199"/>
      <c r="C22" s="199"/>
      <c r="D22" s="199" t="s">
        <v>224</v>
      </c>
      <c r="E22" s="199"/>
      <c r="F22" s="199"/>
      <c r="G22" s="199"/>
      <c r="H22" s="199"/>
      <c r="I22" s="199"/>
      <c r="J22" s="199"/>
      <c r="K22" s="200"/>
      <c r="M22" s="201" t="s">
        <v>225</v>
      </c>
      <c r="N22" s="201"/>
      <c r="O22" s="201"/>
      <c r="P22" s="201"/>
      <c r="Q22" s="201"/>
      <c r="R22" s="201"/>
    </row>
    <row r="23" spans="1:18" s="4" customFormat="1" ht="42" customHeight="1">
      <c r="A23" s="167"/>
      <c r="B23" s="49" t="s">
        <v>17</v>
      </c>
      <c r="C23" s="50" t="s">
        <v>16</v>
      </c>
      <c r="D23" s="236" t="s">
        <v>15</v>
      </c>
      <c r="E23" s="237"/>
      <c r="F23" s="238" t="s">
        <v>14</v>
      </c>
      <c r="G23" s="239"/>
      <c r="H23" s="237" t="s">
        <v>13</v>
      </c>
      <c r="I23" s="237"/>
      <c r="J23" s="237"/>
      <c r="K23" s="240"/>
    </row>
    <row r="24" spans="1:18" s="2" customFormat="1" ht="19.5" customHeight="1">
      <c r="A24" s="228"/>
      <c r="B24" s="51" t="s">
        <v>196</v>
      </c>
      <c r="C24" s="52">
        <f>VLOOKUP(B24,ダンプ１台土量!$A$4:$B$10,2,FALSE)</f>
        <v>5.2</v>
      </c>
      <c r="D24" s="53">
        <f>$A$29*C24</f>
        <v>13156</v>
      </c>
      <c r="E24" s="54" t="s">
        <v>3</v>
      </c>
      <c r="F24" s="55"/>
      <c r="G24" s="56" t="s">
        <v>5</v>
      </c>
      <c r="H24" s="231" t="str">
        <f>IF(D24*F24=0,"",D24*F24)</f>
        <v/>
      </c>
      <c r="I24" s="231"/>
      <c r="J24" s="231"/>
      <c r="K24" s="168" t="s">
        <v>3</v>
      </c>
      <c r="M24" s="2" t="s">
        <v>205</v>
      </c>
    </row>
    <row r="25" spans="1:18" s="2" customFormat="1" ht="19.5" customHeight="1">
      <c r="A25" s="229"/>
      <c r="B25" s="51" t="s">
        <v>199</v>
      </c>
      <c r="C25" s="52">
        <f>VLOOKUP(B25,ダンプ１台土量!$A$4:$B$10,2,FALSE)</f>
        <v>2.2000000000000002</v>
      </c>
      <c r="D25" s="53">
        <f t="shared" ref="D25:D27" si="0">$A$29*C25</f>
        <v>5566</v>
      </c>
      <c r="E25" s="54" t="s">
        <v>3</v>
      </c>
      <c r="F25" s="55"/>
      <c r="G25" s="56" t="s">
        <v>5</v>
      </c>
      <c r="H25" s="231" t="str">
        <f t="shared" ref="H25:H27" si="1">IF(D25*F25=0,"",D25*F25)</f>
        <v/>
      </c>
      <c r="I25" s="231"/>
      <c r="J25" s="231"/>
      <c r="K25" s="168" t="s">
        <v>3</v>
      </c>
    </row>
    <row r="26" spans="1:18" s="2" customFormat="1" ht="19.5" customHeight="1">
      <c r="A26" s="229"/>
      <c r="B26" s="57" t="s">
        <v>200</v>
      </c>
      <c r="C26" s="52">
        <f>VLOOKUP(B26,ダンプ１台土量!$A$4:$B$10,2,FALSE)</f>
        <v>1.5</v>
      </c>
      <c r="D26" s="53">
        <f t="shared" si="0"/>
        <v>3795</v>
      </c>
      <c r="E26" s="54" t="s">
        <v>3</v>
      </c>
      <c r="F26" s="58"/>
      <c r="G26" s="59" t="s">
        <v>5</v>
      </c>
      <c r="H26" s="231" t="str">
        <f t="shared" si="1"/>
        <v/>
      </c>
      <c r="I26" s="231"/>
      <c r="J26" s="231"/>
      <c r="K26" s="169" t="s">
        <v>3</v>
      </c>
    </row>
    <row r="27" spans="1:18" s="2" customFormat="1" ht="19.5" customHeight="1">
      <c r="A27" s="229"/>
      <c r="B27" s="51" t="s">
        <v>201</v>
      </c>
      <c r="C27" s="52">
        <f>VLOOKUP(B27,ダンプ１台土量!$A$4:$B$10,2,FALSE)</f>
        <v>1.1000000000000001</v>
      </c>
      <c r="D27" s="53">
        <f t="shared" si="0"/>
        <v>2783</v>
      </c>
      <c r="E27" s="54" t="s">
        <v>3</v>
      </c>
      <c r="F27" s="55"/>
      <c r="G27" s="56" t="s">
        <v>5</v>
      </c>
      <c r="H27" s="231" t="str">
        <f t="shared" si="1"/>
        <v/>
      </c>
      <c r="I27" s="231"/>
      <c r="J27" s="231"/>
      <c r="K27" s="168" t="s">
        <v>3</v>
      </c>
    </row>
    <row r="28" spans="1:18" s="2" customFormat="1" ht="19.5" hidden="1" customHeight="1">
      <c r="A28" s="245"/>
      <c r="B28" s="51" t="s">
        <v>148</v>
      </c>
      <c r="C28" s="60"/>
      <c r="D28" s="61" t="s">
        <v>149</v>
      </c>
      <c r="E28" s="62"/>
      <c r="F28" s="63"/>
      <c r="G28" s="64" t="s">
        <v>150</v>
      </c>
      <c r="H28" s="231"/>
      <c r="I28" s="231"/>
      <c r="J28" s="231"/>
      <c r="K28" s="170" t="s">
        <v>151</v>
      </c>
    </row>
    <row r="29" spans="1:18" s="2" customFormat="1" ht="19.5" customHeight="1">
      <c r="A29" s="246">
        <v>2530</v>
      </c>
      <c r="B29" s="247"/>
      <c r="C29" s="247"/>
      <c r="D29" s="247"/>
      <c r="E29" s="248"/>
      <c r="F29" s="202" t="s">
        <v>4</v>
      </c>
      <c r="G29" s="249"/>
      <c r="H29" s="250">
        <f>SUM(H24:J28)</f>
        <v>0</v>
      </c>
      <c r="I29" s="203"/>
      <c r="J29" s="203"/>
      <c r="K29" s="166" t="s">
        <v>3</v>
      </c>
    </row>
    <row r="30" spans="1:18" s="2" customFormat="1" ht="19.5" customHeight="1">
      <c r="A30" s="251"/>
      <c r="B30" s="252"/>
      <c r="C30" s="252"/>
      <c r="D30" s="252"/>
      <c r="E30" s="252"/>
      <c r="F30" s="252"/>
      <c r="G30" s="252"/>
      <c r="H30" s="252"/>
      <c r="I30" s="252"/>
      <c r="J30" s="252"/>
      <c r="K30" s="253"/>
    </row>
    <row r="31" spans="1:18" s="2" customFormat="1" ht="19.5" customHeight="1">
      <c r="A31" s="242" t="s">
        <v>180</v>
      </c>
      <c r="B31" s="243"/>
      <c r="C31" s="243"/>
      <c r="D31" s="243"/>
      <c r="E31" s="243"/>
      <c r="F31" s="243"/>
      <c r="G31" s="243"/>
      <c r="H31" s="243"/>
      <c r="I31" s="243"/>
      <c r="J31" s="243"/>
      <c r="K31" s="244"/>
    </row>
    <row r="32" spans="1:18" s="2" customFormat="1" ht="19.5" customHeight="1">
      <c r="A32" s="164" t="s">
        <v>23</v>
      </c>
      <c r="B32" s="41" t="s">
        <v>145</v>
      </c>
      <c r="C32" s="43" t="s">
        <v>146</v>
      </c>
      <c r="D32" s="241" t="s">
        <v>135</v>
      </c>
      <c r="E32" s="235"/>
      <c r="F32" s="235"/>
      <c r="G32" s="42" t="s">
        <v>136</v>
      </c>
      <c r="H32" s="40"/>
      <c r="I32" s="42" t="s">
        <v>144</v>
      </c>
      <c r="J32" s="42"/>
      <c r="K32" s="165"/>
      <c r="M32" s="2" t="s">
        <v>207</v>
      </c>
      <c r="N32" s="3"/>
    </row>
    <row r="33" spans="1:13" s="2" customFormat="1" ht="19.5" customHeight="1">
      <c r="A33" s="164" t="s">
        <v>20</v>
      </c>
      <c r="B33" s="233"/>
      <c r="C33" s="234"/>
      <c r="D33" s="146" t="s">
        <v>162</v>
      </c>
      <c r="E33" s="234"/>
      <c r="F33" s="234"/>
      <c r="G33" s="234"/>
      <c r="H33" s="234"/>
      <c r="I33" s="42"/>
      <c r="J33" s="42"/>
      <c r="K33" s="165"/>
    </row>
    <row r="34" spans="1:13" s="2" customFormat="1" ht="19.5" customHeight="1">
      <c r="A34" s="164" t="s">
        <v>19</v>
      </c>
      <c r="B34" s="48"/>
      <c r="C34" s="43" t="s">
        <v>190</v>
      </c>
      <c r="D34" s="41"/>
      <c r="E34" s="235" t="s">
        <v>191</v>
      </c>
      <c r="F34" s="235"/>
      <c r="G34" s="42"/>
      <c r="H34" s="40"/>
      <c r="I34" s="42"/>
      <c r="J34" s="42"/>
      <c r="K34" s="165"/>
    </row>
    <row r="35" spans="1:13" s="4" customFormat="1" ht="42" customHeight="1">
      <c r="A35" s="167"/>
      <c r="B35" s="49" t="s">
        <v>17</v>
      </c>
      <c r="C35" s="50" t="s">
        <v>16</v>
      </c>
      <c r="D35" s="236" t="s">
        <v>15</v>
      </c>
      <c r="E35" s="237"/>
      <c r="F35" s="238" t="s">
        <v>14</v>
      </c>
      <c r="G35" s="239"/>
      <c r="H35" s="237" t="s">
        <v>13</v>
      </c>
      <c r="I35" s="237"/>
      <c r="J35" s="237"/>
      <c r="K35" s="240"/>
    </row>
    <row r="36" spans="1:13" s="2" customFormat="1" ht="19.5" customHeight="1">
      <c r="A36" s="228"/>
      <c r="B36" s="51" t="s">
        <v>196</v>
      </c>
      <c r="C36" s="52">
        <f>VLOOKUP(B36,ダンプ１台土量!$A$4:$B$10,2,FALSE)</f>
        <v>5.2</v>
      </c>
      <c r="D36" s="53">
        <f>$A$41*C36</f>
        <v>9724</v>
      </c>
      <c r="E36" s="54" t="s">
        <v>3</v>
      </c>
      <c r="F36" s="55"/>
      <c r="G36" s="56" t="s">
        <v>5</v>
      </c>
      <c r="H36" s="231" t="str">
        <f>IF(D36*F36=0,"",D36*F36)</f>
        <v/>
      </c>
      <c r="I36" s="231"/>
      <c r="J36" s="231"/>
      <c r="K36" s="168" t="s">
        <v>3</v>
      </c>
      <c r="M36" s="2" t="s">
        <v>206</v>
      </c>
    </row>
    <row r="37" spans="1:13" s="2" customFormat="1" ht="19.5" customHeight="1">
      <c r="A37" s="229"/>
      <c r="B37" s="51" t="s">
        <v>199</v>
      </c>
      <c r="C37" s="52">
        <f>VLOOKUP(B37,ダンプ１台土量!$A$4:$B$10,2,FALSE)</f>
        <v>2.2000000000000002</v>
      </c>
      <c r="D37" s="53">
        <f t="shared" ref="D37:D39" si="2">$A$41*C37</f>
        <v>4114</v>
      </c>
      <c r="E37" s="54" t="s">
        <v>3</v>
      </c>
      <c r="F37" s="55"/>
      <c r="G37" s="56" t="s">
        <v>5</v>
      </c>
      <c r="H37" s="231" t="str">
        <f t="shared" ref="H37:H39" si="3">IF(D37*F37=0,"",D37*F37)</f>
        <v/>
      </c>
      <c r="I37" s="231"/>
      <c r="J37" s="231"/>
      <c r="K37" s="168" t="s">
        <v>3</v>
      </c>
    </row>
    <row r="38" spans="1:13" s="2" customFormat="1" ht="19.5" customHeight="1">
      <c r="A38" s="229"/>
      <c r="B38" s="57" t="s">
        <v>200</v>
      </c>
      <c r="C38" s="52">
        <f>VLOOKUP(B38,ダンプ１台土量!$A$4:$B$10,2,FALSE)</f>
        <v>1.5</v>
      </c>
      <c r="D38" s="53">
        <f t="shared" si="2"/>
        <v>2805</v>
      </c>
      <c r="E38" s="54" t="s">
        <v>3</v>
      </c>
      <c r="F38" s="58"/>
      <c r="G38" s="59" t="s">
        <v>5</v>
      </c>
      <c r="H38" s="231" t="str">
        <f t="shared" si="3"/>
        <v/>
      </c>
      <c r="I38" s="231"/>
      <c r="J38" s="231"/>
      <c r="K38" s="169" t="s">
        <v>3</v>
      </c>
    </row>
    <row r="39" spans="1:13" s="2" customFormat="1" ht="19.5" customHeight="1">
      <c r="A39" s="229"/>
      <c r="B39" s="51" t="s">
        <v>201</v>
      </c>
      <c r="C39" s="52">
        <f>VLOOKUP(B39,ダンプ１台土量!$A$4:$B$10,2,FALSE)</f>
        <v>1.1000000000000001</v>
      </c>
      <c r="D39" s="53">
        <f t="shared" si="2"/>
        <v>2057</v>
      </c>
      <c r="E39" s="54" t="s">
        <v>3</v>
      </c>
      <c r="F39" s="55"/>
      <c r="G39" s="56" t="s">
        <v>5</v>
      </c>
      <c r="H39" s="231" t="str">
        <f t="shared" si="3"/>
        <v/>
      </c>
      <c r="I39" s="231"/>
      <c r="J39" s="231"/>
      <c r="K39" s="168" t="s">
        <v>3</v>
      </c>
    </row>
    <row r="40" spans="1:13" s="2" customFormat="1" ht="19.5" hidden="1" customHeight="1">
      <c r="A40" s="230"/>
      <c r="B40" s="148" t="s">
        <v>148</v>
      </c>
      <c r="C40" s="149"/>
      <c r="D40" s="150" t="s">
        <v>149</v>
      </c>
      <c r="E40" s="151"/>
      <c r="F40" s="152"/>
      <c r="G40" s="153" t="s">
        <v>150</v>
      </c>
      <c r="H40" s="232"/>
      <c r="I40" s="232"/>
      <c r="J40" s="232"/>
      <c r="K40" s="171" t="s">
        <v>151</v>
      </c>
    </row>
    <row r="41" spans="1:13" s="2" customFormat="1" ht="19.5" customHeight="1" thickBot="1">
      <c r="A41" s="215">
        <v>1870</v>
      </c>
      <c r="B41" s="216"/>
      <c r="C41" s="216"/>
      <c r="D41" s="216"/>
      <c r="E41" s="217"/>
      <c r="F41" s="218" t="s">
        <v>4</v>
      </c>
      <c r="G41" s="219"/>
      <c r="H41" s="220">
        <f>SUM(H36:J40)</f>
        <v>0</v>
      </c>
      <c r="I41" s="221"/>
      <c r="J41" s="221"/>
      <c r="K41" s="172" t="s">
        <v>3</v>
      </c>
    </row>
    <row r="42" spans="1:13" ht="19.5" hidden="1">
      <c r="A42" s="222"/>
      <c r="B42" s="222"/>
      <c r="C42" s="222"/>
      <c r="D42" s="222"/>
      <c r="E42" s="222"/>
      <c r="F42" s="222"/>
      <c r="G42" s="222"/>
      <c r="H42" s="222"/>
      <c r="I42" s="222"/>
      <c r="J42" s="222"/>
      <c r="K42" s="222"/>
    </row>
    <row r="43" spans="1:13" ht="9" hidden="1" customHeight="1" thickBot="1">
      <c r="A43" s="66"/>
      <c r="B43" s="66"/>
      <c r="C43" s="66"/>
      <c r="D43" s="66"/>
      <c r="E43" s="66"/>
      <c r="F43" s="66"/>
      <c r="G43" s="66"/>
      <c r="H43" s="66"/>
      <c r="I43" s="66"/>
      <c r="J43" s="66"/>
      <c r="K43" s="66"/>
    </row>
    <row r="44" spans="1:13" ht="37.5" hidden="1" customHeight="1">
      <c r="A44" s="67"/>
      <c r="B44" s="67"/>
      <c r="C44" s="67"/>
      <c r="D44" s="67"/>
      <c r="E44" s="67"/>
      <c r="F44" s="67"/>
      <c r="G44" s="67"/>
      <c r="H44" s="67"/>
      <c r="I44" s="67"/>
      <c r="J44" s="67"/>
      <c r="K44" s="67"/>
    </row>
    <row r="45" spans="1:13" ht="15.95" customHeight="1" thickTop="1">
      <c r="A45" s="67" t="s">
        <v>132</v>
      </c>
      <c r="B45" s="67"/>
      <c r="C45" s="67"/>
      <c r="D45" s="67"/>
      <c r="E45" s="67"/>
      <c r="F45" s="67"/>
      <c r="G45" s="67"/>
      <c r="H45" s="67"/>
      <c r="I45" s="67"/>
      <c r="J45" s="67"/>
      <c r="K45" s="67"/>
    </row>
    <row r="46" spans="1:13" ht="18" customHeight="1">
      <c r="A46" s="223" t="s">
        <v>194</v>
      </c>
      <c r="B46" s="224"/>
      <c r="C46" s="225" t="s">
        <v>147</v>
      </c>
      <c r="D46" s="226"/>
      <c r="E46" s="226"/>
      <c r="F46" s="226"/>
      <c r="G46" s="226"/>
      <c r="H46" s="226"/>
      <c r="I46" s="226"/>
      <c r="J46" s="226"/>
      <c r="K46" s="227"/>
    </row>
    <row r="47" spans="1:13" ht="45.95" customHeight="1">
      <c r="A47" s="173"/>
      <c r="B47" s="173"/>
      <c r="C47" s="47" t="s">
        <v>2</v>
      </c>
      <c r="D47" s="202"/>
      <c r="E47" s="203"/>
      <c r="F47" s="203"/>
      <c r="G47" s="203"/>
      <c r="H47" s="203"/>
      <c r="I47" s="203"/>
      <c r="J47" s="203"/>
      <c r="K47" s="65" t="s">
        <v>151</v>
      </c>
    </row>
    <row r="48" spans="1:13" ht="18" customHeight="1">
      <c r="A48" s="204" t="s">
        <v>152</v>
      </c>
      <c r="B48" s="205"/>
      <c r="C48" s="206" t="s">
        <v>0</v>
      </c>
      <c r="D48" s="208" t="s">
        <v>157</v>
      </c>
      <c r="E48" s="209"/>
      <c r="F48" s="209"/>
      <c r="G48" s="209"/>
      <c r="H48" s="209"/>
      <c r="I48" s="209"/>
      <c r="J48" s="209"/>
      <c r="K48" s="210"/>
    </row>
    <row r="49" spans="1:11" ht="63" customHeight="1">
      <c r="A49" s="213"/>
      <c r="B49" s="214"/>
      <c r="C49" s="207"/>
      <c r="D49" s="211"/>
      <c r="E49" s="211"/>
      <c r="F49" s="211"/>
      <c r="G49" s="211"/>
      <c r="H49" s="211"/>
      <c r="I49" s="211"/>
      <c r="J49" s="211"/>
      <c r="K49" s="212"/>
    </row>
  </sheetData>
  <mergeCells count="57">
    <mergeCell ref="B16:K16"/>
    <mergeCell ref="H28:J28"/>
    <mergeCell ref="A18:A20"/>
    <mergeCell ref="C18:D18"/>
    <mergeCell ref="E18:F18"/>
    <mergeCell ref="G18:K18"/>
    <mergeCell ref="C19:D19"/>
    <mergeCell ref="E19:F19"/>
    <mergeCell ref="G19:K19"/>
    <mergeCell ref="F23:G23"/>
    <mergeCell ref="H23:K23"/>
    <mergeCell ref="A24:A28"/>
    <mergeCell ref="H24:J24"/>
    <mergeCell ref="H25:J25"/>
    <mergeCell ref="H26:J26"/>
    <mergeCell ref="H27:J27"/>
    <mergeCell ref="A1:K1"/>
    <mergeCell ref="B14:D14"/>
    <mergeCell ref="E14:F14"/>
    <mergeCell ref="G14:K14"/>
    <mergeCell ref="A36:A40"/>
    <mergeCell ref="A29:E29"/>
    <mergeCell ref="B17:K17"/>
    <mergeCell ref="B33:C33"/>
    <mergeCell ref="E33:H33"/>
    <mergeCell ref="A31:K31"/>
    <mergeCell ref="A21:K21"/>
    <mergeCell ref="D32:F32"/>
    <mergeCell ref="A30:K30"/>
    <mergeCell ref="D23:E23"/>
    <mergeCell ref="B15:K15"/>
    <mergeCell ref="D35:E35"/>
    <mergeCell ref="A49:B49"/>
    <mergeCell ref="D47:J47"/>
    <mergeCell ref="C20:K20"/>
    <mergeCell ref="C48:C49"/>
    <mergeCell ref="D48:K49"/>
    <mergeCell ref="A41:E41"/>
    <mergeCell ref="F41:G41"/>
    <mergeCell ref="H41:J41"/>
    <mergeCell ref="A42:K42"/>
    <mergeCell ref="C46:K46"/>
    <mergeCell ref="H36:J36"/>
    <mergeCell ref="H37:J37"/>
    <mergeCell ref="H38:J38"/>
    <mergeCell ref="H39:J39"/>
    <mergeCell ref="H40:J40"/>
    <mergeCell ref="A46:B46"/>
    <mergeCell ref="A22:C22"/>
    <mergeCell ref="D22:K22"/>
    <mergeCell ref="M22:R22"/>
    <mergeCell ref="E34:F34"/>
    <mergeCell ref="A48:B48"/>
    <mergeCell ref="F35:G35"/>
    <mergeCell ref="H35:K35"/>
    <mergeCell ref="F29:G29"/>
    <mergeCell ref="H29:J29"/>
  </mergeCells>
  <phoneticPr fontId="4"/>
  <printOptions horizontalCentered="1" verticalCentered="1"/>
  <pageMargins left="0.25" right="0.25" top="0.75" bottom="0.75" header="0.3" footer="0.3"/>
  <pageSetup paperSize="9" scale="7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B01DC6F-52EF-4B7A-85A0-94D57B702CE5}">
          <x14:formula1>
            <xm:f>ドロップダウンリストjintoku!$B$11:$B$15</xm:f>
          </x14:formula1>
          <xm:sqref>H32</xm:sqref>
        </x14:dataValidation>
        <x14:dataValidation type="list" allowBlank="1" showInputMessage="1" showErrorMessage="1" xr:uid="{CCC952FE-2A21-4D9C-9DC1-CC65C58DF9D4}">
          <x14:formula1>
            <xm:f>ダンプ１台土量!$A$4:$A$10</xm:f>
          </x14:formula1>
          <xm:sqref>B24:B27 B36 B37:B39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FAFB7-D5F9-4C0F-87D0-5ECAE633B58E}">
  <dimension ref="A1:S40"/>
  <sheetViews>
    <sheetView zoomScale="70" zoomScaleNormal="70" workbookViewId="0">
      <selection activeCell="A15" sqref="A15"/>
    </sheetView>
  </sheetViews>
  <sheetFormatPr defaultColWidth="7.125" defaultRowHeight="24.6" customHeight="1"/>
  <cols>
    <col min="1" max="16384" width="7.125" style="1"/>
  </cols>
  <sheetData>
    <row r="1" spans="1:19" ht="32.450000000000003" customHeight="1">
      <c r="A1" s="281" t="s">
        <v>54</v>
      </c>
      <c r="B1" s="281"/>
      <c r="C1" s="281"/>
      <c r="D1" s="281"/>
      <c r="E1" s="281"/>
      <c r="F1" s="281"/>
      <c r="G1" s="281"/>
      <c r="H1" s="281"/>
      <c r="I1" s="281"/>
      <c r="J1" s="281"/>
      <c r="K1" s="281"/>
      <c r="L1" s="281"/>
      <c r="M1" s="281"/>
      <c r="N1" s="281"/>
      <c r="O1" s="281"/>
      <c r="P1" s="281"/>
      <c r="Q1" s="2"/>
      <c r="R1" s="2"/>
      <c r="S1" s="2"/>
    </row>
    <row r="2" spans="1:19" ht="15.95" customHeight="1">
      <c r="A2" s="68"/>
      <c r="B2" s="68"/>
      <c r="C2" s="68"/>
      <c r="D2" s="68"/>
      <c r="E2" s="68"/>
      <c r="F2" s="68"/>
      <c r="G2" s="68"/>
      <c r="H2" s="68"/>
      <c r="I2" s="68"/>
      <c r="J2" s="68"/>
      <c r="K2" s="68"/>
      <c r="L2" s="68"/>
      <c r="M2" s="68"/>
      <c r="N2" s="68"/>
      <c r="O2" s="68"/>
      <c r="P2" s="68"/>
      <c r="Q2" s="2"/>
      <c r="R2" s="2"/>
      <c r="S2" s="2"/>
    </row>
    <row r="3" spans="1:19" ht="18.600000000000001" customHeight="1">
      <c r="A3" s="69"/>
      <c r="B3" s="69"/>
      <c r="C3" s="69"/>
      <c r="D3" s="69"/>
      <c r="E3" s="69"/>
      <c r="F3" s="69"/>
      <c r="G3" s="69"/>
      <c r="H3" s="69"/>
      <c r="I3" s="69"/>
      <c r="J3" s="69"/>
      <c r="K3" s="69" t="s">
        <v>53</v>
      </c>
      <c r="L3" s="70"/>
      <c r="M3" s="71"/>
      <c r="N3" s="71"/>
      <c r="O3" s="71"/>
      <c r="P3" s="71"/>
    </row>
    <row r="4" spans="1:19" ht="18.600000000000001" customHeight="1">
      <c r="A4" s="69" t="s">
        <v>133</v>
      </c>
      <c r="B4" s="69"/>
      <c r="C4" s="69"/>
      <c r="D4" s="69"/>
      <c r="E4" s="69"/>
      <c r="F4" s="69"/>
      <c r="G4" s="69"/>
      <c r="H4" s="69"/>
      <c r="I4" s="69"/>
      <c r="J4" s="69"/>
      <c r="K4" s="69"/>
      <c r="L4" s="69"/>
      <c r="M4" s="69"/>
      <c r="N4" s="69"/>
      <c r="O4" s="69"/>
      <c r="P4" s="69"/>
      <c r="Q4" s="2"/>
      <c r="R4" s="2"/>
      <c r="S4" s="2"/>
    </row>
    <row r="5" spans="1:19" ht="18.600000000000001" customHeight="1">
      <c r="A5" s="71" t="s">
        <v>52</v>
      </c>
      <c r="B5" s="69"/>
      <c r="C5" s="69"/>
      <c r="D5" s="69"/>
      <c r="E5" s="69"/>
      <c r="F5" s="69"/>
      <c r="G5" s="69"/>
      <c r="H5" s="69"/>
      <c r="I5" s="69"/>
      <c r="J5" s="69"/>
      <c r="K5" s="69"/>
      <c r="L5" s="69"/>
      <c r="M5" s="69"/>
      <c r="N5" s="69"/>
      <c r="O5" s="69"/>
      <c r="P5" s="69"/>
      <c r="Q5" s="2"/>
      <c r="R5" s="2"/>
      <c r="S5" s="2"/>
    </row>
    <row r="6" spans="1:19" ht="18.600000000000001" customHeight="1">
      <c r="A6" s="72" t="s">
        <v>134</v>
      </c>
      <c r="B6" s="69"/>
      <c r="C6" s="69"/>
      <c r="D6" s="69"/>
      <c r="E6" s="69"/>
      <c r="F6" s="69"/>
      <c r="G6" s="69"/>
      <c r="H6" s="69"/>
      <c r="I6" s="73" t="s">
        <v>51</v>
      </c>
      <c r="J6" s="73"/>
      <c r="K6" s="74" t="s">
        <v>50</v>
      </c>
      <c r="L6" s="71"/>
      <c r="M6" s="71"/>
      <c r="N6" s="71"/>
      <c r="O6" s="71"/>
      <c r="P6" s="71"/>
      <c r="Q6" s="2"/>
      <c r="R6" s="2"/>
      <c r="S6" s="2"/>
    </row>
    <row r="7" spans="1:19" ht="18.600000000000001" customHeight="1">
      <c r="A7" s="69"/>
      <c r="B7" s="69"/>
      <c r="C7" s="69"/>
      <c r="D7" s="69"/>
      <c r="E7" s="69"/>
      <c r="F7" s="69"/>
      <c r="G7" s="69"/>
      <c r="H7" s="69"/>
      <c r="I7" s="71"/>
      <c r="J7" s="73"/>
      <c r="K7" s="74" t="s">
        <v>49</v>
      </c>
      <c r="L7" s="71"/>
      <c r="M7" s="71"/>
      <c r="N7" s="71"/>
      <c r="O7" s="71"/>
      <c r="P7" s="71"/>
      <c r="Q7" s="2"/>
      <c r="R7" s="2"/>
      <c r="S7" s="2"/>
    </row>
    <row r="8" spans="1:19" ht="18.600000000000001" customHeight="1">
      <c r="A8" s="69"/>
      <c r="B8" s="69"/>
      <c r="C8" s="69"/>
      <c r="D8" s="69"/>
      <c r="E8" s="69"/>
      <c r="F8" s="69"/>
      <c r="G8" s="69"/>
      <c r="H8" s="69"/>
      <c r="I8" s="71"/>
      <c r="J8" s="73"/>
      <c r="K8" s="74" t="s">
        <v>48</v>
      </c>
      <c r="L8" s="71"/>
      <c r="M8" s="71"/>
      <c r="N8" s="71"/>
      <c r="O8" s="71"/>
      <c r="P8" s="71"/>
      <c r="Q8" s="2"/>
      <c r="S8" s="2"/>
    </row>
    <row r="9" spans="1:19" ht="18.600000000000001" customHeight="1">
      <c r="A9" s="69"/>
      <c r="B9" s="69"/>
      <c r="C9" s="69"/>
      <c r="D9" s="69"/>
      <c r="E9" s="69"/>
      <c r="F9" s="69"/>
      <c r="G9" s="69"/>
      <c r="H9" s="69"/>
      <c r="I9" s="71"/>
      <c r="J9" s="73"/>
      <c r="K9" s="74" t="s">
        <v>47</v>
      </c>
      <c r="L9" s="71"/>
      <c r="M9" s="71"/>
      <c r="N9" s="71"/>
      <c r="O9" s="71"/>
      <c r="P9" s="75"/>
      <c r="Q9" s="2"/>
      <c r="S9" s="2"/>
    </row>
    <row r="10" spans="1:19" ht="12.6" customHeight="1">
      <c r="A10" s="69"/>
      <c r="B10" s="69"/>
      <c r="C10" s="69"/>
      <c r="D10" s="69"/>
      <c r="E10" s="69"/>
      <c r="F10" s="69"/>
      <c r="G10" s="69"/>
      <c r="H10" s="69"/>
      <c r="I10" s="69"/>
      <c r="J10" s="69"/>
      <c r="K10" s="69"/>
      <c r="L10" s="69"/>
      <c r="M10" s="69"/>
      <c r="N10" s="69"/>
      <c r="O10" s="69"/>
      <c r="P10" s="69"/>
      <c r="Q10" s="2"/>
      <c r="R10" s="2"/>
      <c r="S10" s="2"/>
    </row>
    <row r="11" spans="1:19" ht="60" customHeight="1">
      <c r="A11" s="282" t="s">
        <v>46</v>
      </c>
      <c r="B11" s="285"/>
      <c r="C11" s="282" t="s">
        <v>153</v>
      </c>
      <c r="D11" s="283"/>
      <c r="E11" s="283"/>
      <c r="F11" s="90" t="s">
        <v>154</v>
      </c>
      <c r="G11" s="91"/>
      <c r="H11" s="91"/>
      <c r="I11" s="93"/>
      <c r="J11" s="284" t="s">
        <v>155</v>
      </c>
      <c r="K11" s="284"/>
      <c r="L11" s="283"/>
      <c r="M11" s="283"/>
      <c r="N11" s="283"/>
      <c r="O11" s="283"/>
      <c r="P11" s="285"/>
    </row>
    <row r="12" spans="1:19" ht="9.9499999999999993" customHeight="1">
      <c r="A12" s="73"/>
      <c r="B12" s="73"/>
      <c r="C12" s="73"/>
      <c r="D12" s="73"/>
      <c r="E12" s="73"/>
      <c r="F12" s="73"/>
      <c r="G12" s="73"/>
      <c r="H12" s="73"/>
      <c r="I12" s="73"/>
      <c r="J12" s="76"/>
      <c r="K12" s="76"/>
      <c r="L12" s="76"/>
      <c r="M12" s="76"/>
      <c r="N12" s="76"/>
      <c r="O12" s="76"/>
      <c r="P12" s="76"/>
    </row>
    <row r="13" spans="1:19" ht="20.100000000000001" customHeight="1">
      <c r="A13" s="286" t="s">
        <v>178</v>
      </c>
      <c r="B13" s="287"/>
      <c r="C13" s="287"/>
      <c r="D13" s="287"/>
      <c r="E13" s="287"/>
      <c r="F13" s="287"/>
      <c r="G13" s="287"/>
      <c r="H13" s="287"/>
      <c r="I13" s="287"/>
      <c r="J13" s="287"/>
      <c r="K13" s="287"/>
      <c r="L13" s="287"/>
      <c r="M13" s="287"/>
      <c r="N13" s="287"/>
      <c r="O13" s="287"/>
      <c r="P13" s="287"/>
    </row>
    <row r="14" spans="1:19" ht="19.5" customHeight="1">
      <c r="A14" s="287"/>
      <c r="B14" s="287"/>
      <c r="C14" s="287"/>
      <c r="D14" s="287"/>
      <c r="E14" s="287"/>
      <c r="F14" s="287"/>
      <c r="G14" s="287"/>
      <c r="H14" s="287"/>
      <c r="I14" s="287"/>
      <c r="J14" s="287"/>
      <c r="K14" s="287"/>
      <c r="L14" s="287"/>
      <c r="M14" s="287"/>
      <c r="N14" s="287"/>
      <c r="O14" s="287"/>
      <c r="P14" s="287"/>
    </row>
    <row r="15" spans="1:19" ht="30" customHeight="1">
      <c r="A15" s="77"/>
      <c r="B15" s="78" t="s">
        <v>45</v>
      </c>
      <c r="C15" s="73"/>
      <c r="D15" s="73"/>
      <c r="E15" s="73"/>
      <c r="F15" s="73"/>
      <c r="G15" s="73"/>
      <c r="H15" s="73"/>
      <c r="I15" s="73"/>
      <c r="J15" s="73"/>
      <c r="K15" s="73"/>
      <c r="L15" s="73"/>
      <c r="M15" s="92" t="s">
        <v>41</v>
      </c>
      <c r="N15" s="92"/>
      <c r="O15" s="92"/>
      <c r="P15" s="73"/>
    </row>
    <row r="16" spans="1:19" ht="27" customHeight="1">
      <c r="A16" s="80">
        <v>1</v>
      </c>
      <c r="B16" s="81">
        <v>2</v>
      </c>
      <c r="C16" s="81">
        <v>3</v>
      </c>
      <c r="D16" s="81">
        <v>4</v>
      </c>
      <c r="E16" s="81">
        <v>5</v>
      </c>
      <c r="F16" s="81">
        <v>6</v>
      </c>
      <c r="G16" s="81">
        <v>7</v>
      </c>
      <c r="H16" s="81">
        <v>8</v>
      </c>
      <c r="I16" s="81">
        <v>9</v>
      </c>
      <c r="J16" s="81">
        <v>10</v>
      </c>
      <c r="K16" s="81">
        <v>11</v>
      </c>
      <c r="L16" s="81">
        <v>12</v>
      </c>
      <c r="M16" s="81">
        <v>13</v>
      </c>
      <c r="N16" s="81">
        <v>14</v>
      </c>
      <c r="O16" s="81">
        <v>15</v>
      </c>
      <c r="P16" s="82"/>
    </row>
    <row r="17" spans="1:16" ht="45" customHeight="1">
      <c r="A17" s="83"/>
      <c r="B17" s="84"/>
      <c r="C17" s="84"/>
      <c r="D17" s="84"/>
      <c r="E17" s="84"/>
      <c r="F17" s="84"/>
      <c r="G17" s="84"/>
      <c r="H17" s="84"/>
      <c r="I17" s="84"/>
      <c r="J17" s="84"/>
      <c r="K17" s="84"/>
      <c r="L17" s="84"/>
      <c r="M17" s="84"/>
      <c r="N17" s="84"/>
      <c r="O17" s="84"/>
      <c r="P17" s="85"/>
    </row>
    <row r="18" spans="1:16" ht="27" customHeight="1">
      <c r="A18" s="80">
        <v>16</v>
      </c>
      <c r="B18" s="81">
        <v>17</v>
      </c>
      <c r="C18" s="81">
        <v>18</v>
      </c>
      <c r="D18" s="81">
        <v>19</v>
      </c>
      <c r="E18" s="81">
        <v>20</v>
      </c>
      <c r="F18" s="81">
        <v>21</v>
      </c>
      <c r="G18" s="81">
        <v>22</v>
      </c>
      <c r="H18" s="81">
        <v>23</v>
      </c>
      <c r="I18" s="81">
        <v>24</v>
      </c>
      <c r="J18" s="81">
        <v>25</v>
      </c>
      <c r="K18" s="81">
        <v>26</v>
      </c>
      <c r="L18" s="81">
        <v>27</v>
      </c>
      <c r="M18" s="81">
        <v>28</v>
      </c>
      <c r="N18" s="81">
        <v>29</v>
      </c>
      <c r="O18" s="81">
        <v>30</v>
      </c>
      <c r="P18" s="86">
        <v>31</v>
      </c>
    </row>
    <row r="19" spans="1:16" ht="45" customHeight="1">
      <c r="A19" s="87"/>
      <c r="B19" s="88"/>
      <c r="C19" s="88"/>
      <c r="D19" s="88"/>
      <c r="E19" s="88"/>
      <c r="F19" s="88"/>
      <c r="G19" s="88"/>
      <c r="H19" s="88"/>
      <c r="I19" s="88"/>
      <c r="J19" s="88"/>
      <c r="K19" s="88"/>
      <c r="L19" s="88"/>
      <c r="M19" s="88"/>
      <c r="N19" s="88"/>
      <c r="O19" s="88"/>
      <c r="P19" s="89"/>
    </row>
    <row r="20" spans="1:16" ht="12.95" customHeight="1">
      <c r="A20" s="73"/>
      <c r="B20" s="73"/>
      <c r="C20" s="73"/>
      <c r="D20" s="73"/>
      <c r="E20" s="73"/>
      <c r="F20" s="73"/>
      <c r="G20" s="73"/>
      <c r="H20" s="73"/>
      <c r="I20" s="73"/>
      <c r="J20" s="73"/>
      <c r="K20" s="73"/>
      <c r="L20" s="73"/>
      <c r="M20" s="73"/>
      <c r="N20" s="73"/>
      <c r="O20" s="73"/>
      <c r="P20" s="73"/>
    </row>
    <row r="21" spans="1:16" ht="30" customHeight="1">
      <c r="A21" s="73"/>
      <c r="B21" s="78" t="s">
        <v>44</v>
      </c>
      <c r="C21" s="73"/>
      <c r="D21" s="73"/>
      <c r="E21" s="73"/>
      <c r="F21" s="73"/>
      <c r="G21" s="73"/>
      <c r="H21" s="73"/>
      <c r="I21" s="73"/>
      <c r="J21" s="73"/>
      <c r="K21" s="73"/>
      <c r="L21" s="73"/>
      <c r="M21" s="79" t="s">
        <v>41</v>
      </c>
      <c r="N21" s="73"/>
      <c r="O21" s="73"/>
      <c r="P21" s="73"/>
    </row>
    <row r="22" spans="1:16" ht="27" customHeight="1">
      <c r="A22" s="80">
        <v>1</v>
      </c>
      <c r="B22" s="81">
        <v>2</v>
      </c>
      <c r="C22" s="81">
        <v>3</v>
      </c>
      <c r="D22" s="81">
        <v>4</v>
      </c>
      <c r="E22" s="81">
        <v>5</v>
      </c>
      <c r="F22" s="81">
        <v>6</v>
      </c>
      <c r="G22" s="81">
        <v>7</v>
      </c>
      <c r="H22" s="81">
        <v>8</v>
      </c>
      <c r="I22" s="81">
        <v>9</v>
      </c>
      <c r="J22" s="81">
        <v>10</v>
      </c>
      <c r="K22" s="81">
        <v>11</v>
      </c>
      <c r="L22" s="81">
        <v>12</v>
      </c>
      <c r="M22" s="81">
        <v>13</v>
      </c>
      <c r="N22" s="81">
        <v>14</v>
      </c>
      <c r="O22" s="81">
        <v>15</v>
      </c>
      <c r="P22" s="82"/>
    </row>
    <row r="23" spans="1:16" ht="45" customHeight="1">
      <c r="A23" s="83"/>
      <c r="B23" s="84"/>
      <c r="C23" s="84"/>
      <c r="D23" s="84"/>
      <c r="E23" s="84"/>
      <c r="F23" s="84"/>
      <c r="G23" s="84"/>
      <c r="H23" s="84"/>
      <c r="I23" s="84"/>
      <c r="J23" s="84"/>
      <c r="K23" s="84"/>
      <c r="L23" s="84"/>
      <c r="M23" s="84"/>
      <c r="N23" s="84"/>
      <c r="O23" s="84"/>
      <c r="P23" s="85"/>
    </row>
    <row r="24" spans="1:16" ht="27" customHeight="1">
      <c r="A24" s="80">
        <v>16</v>
      </c>
      <c r="B24" s="81">
        <v>17</v>
      </c>
      <c r="C24" s="81">
        <v>18</v>
      </c>
      <c r="D24" s="81">
        <v>19</v>
      </c>
      <c r="E24" s="81">
        <v>20</v>
      </c>
      <c r="F24" s="81">
        <v>21</v>
      </c>
      <c r="G24" s="81">
        <v>22</v>
      </c>
      <c r="H24" s="81">
        <v>23</v>
      </c>
      <c r="I24" s="81">
        <v>24</v>
      </c>
      <c r="J24" s="81">
        <v>25</v>
      </c>
      <c r="K24" s="81">
        <v>26</v>
      </c>
      <c r="L24" s="81">
        <v>27</v>
      </c>
      <c r="M24" s="81">
        <v>28</v>
      </c>
      <c r="N24" s="81">
        <v>29</v>
      </c>
      <c r="O24" s="81">
        <v>30</v>
      </c>
      <c r="P24" s="86">
        <v>31</v>
      </c>
    </row>
    <row r="25" spans="1:16" ht="45" customHeight="1">
      <c r="A25" s="87"/>
      <c r="B25" s="88"/>
      <c r="C25" s="88"/>
      <c r="D25" s="88"/>
      <c r="E25" s="88"/>
      <c r="F25" s="88"/>
      <c r="G25" s="88"/>
      <c r="H25" s="88"/>
      <c r="I25" s="88"/>
      <c r="J25" s="88"/>
      <c r="K25" s="88"/>
      <c r="L25" s="88"/>
      <c r="M25" s="88"/>
      <c r="N25" s="88"/>
      <c r="O25" s="88"/>
      <c r="P25" s="89"/>
    </row>
    <row r="26" spans="1:16" ht="12.95" customHeight="1">
      <c r="A26" s="73"/>
      <c r="B26" s="73"/>
      <c r="C26" s="73"/>
      <c r="D26" s="73"/>
      <c r="E26" s="73"/>
      <c r="F26" s="73"/>
      <c r="G26" s="73"/>
      <c r="H26" s="73"/>
      <c r="I26" s="73"/>
      <c r="J26" s="73"/>
      <c r="K26" s="73"/>
      <c r="L26" s="73"/>
      <c r="M26" s="73"/>
      <c r="N26" s="73"/>
      <c r="O26" s="73"/>
      <c r="P26" s="73"/>
    </row>
    <row r="27" spans="1:16" ht="30" customHeight="1">
      <c r="A27" s="73"/>
      <c r="B27" s="78" t="s">
        <v>43</v>
      </c>
      <c r="C27" s="73"/>
      <c r="D27" s="73"/>
      <c r="E27" s="73"/>
      <c r="F27" s="73"/>
      <c r="G27" s="73"/>
      <c r="H27" s="73"/>
      <c r="I27" s="73"/>
      <c r="J27" s="73"/>
      <c r="K27" s="73"/>
      <c r="L27" s="73"/>
      <c r="M27" s="79" t="s">
        <v>41</v>
      </c>
      <c r="N27" s="73"/>
      <c r="O27" s="73"/>
      <c r="P27" s="73"/>
    </row>
    <row r="28" spans="1:16" ht="27" customHeight="1">
      <c r="A28" s="80">
        <v>1</v>
      </c>
      <c r="B28" s="81">
        <v>2</v>
      </c>
      <c r="C28" s="81">
        <v>3</v>
      </c>
      <c r="D28" s="81">
        <v>4</v>
      </c>
      <c r="E28" s="81">
        <v>5</v>
      </c>
      <c r="F28" s="81">
        <v>6</v>
      </c>
      <c r="G28" s="81">
        <v>7</v>
      </c>
      <c r="H28" s="81">
        <v>8</v>
      </c>
      <c r="I28" s="81">
        <v>9</v>
      </c>
      <c r="J28" s="81">
        <v>10</v>
      </c>
      <c r="K28" s="81">
        <v>11</v>
      </c>
      <c r="L28" s="81">
        <v>12</v>
      </c>
      <c r="M28" s="81">
        <v>13</v>
      </c>
      <c r="N28" s="81">
        <v>14</v>
      </c>
      <c r="O28" s="81">
        <v>15</v>
      </c>
      <c r="P28" s="82"/>
    </row>
    <row r="29" spans="1:16" ht="45" customHeight="1">
      <c r="A29" s="83"/>
      <c r="B29" s="84"/>
      <c r="C29" s="84"/>
      <c r="D29" s="84"/>
      <c r="E29" s="84"/>
      <c r="F29" s="84"/>
      <c r="G29" s="84"/>
      <c r="H29" s="84"/>
      <c r="I29" s="84"/>
      <c r="J29" s="84"/>
      <c r="K29" s="84"/>
      <c r="L29" s="84"/>
      <c r="M29" s="84"/>
      <c r="N29" s="84"/>
      <c r="O29" s="84"/>
      <c r="P29" s="85"/>
    </row>
    <row r="30" spans="1:16" ht="27" customHeight="1">
      <c r="A30" s="80">
        <v>16</v>
      </c>
      <c r="B30" s="81">
        <v>17</v>
      </c>
      <c r="C30" s="81">
        <v>18</v>
      </c>
      <c r="D30" s="81">
        <v>19</v>
      </c>
      <c r="E30" s="81">
        <v>20</v>
      </c>
      <c r="F30" s="81">
        <v>21</v>
      </c>
      <c r="G30" s="81">
        <v>22</v>
      </c>
      <c r="H30" s="81">
        <v>23</v>
      </c>
      <c r="I30" s="81">
        <v>24</v>
      </c>
      <c r="J30" s="81">
        <v>25</v>
      </c>
      <c r="K30" s="81">
        <v>26</v>
      </c>
      <c r="L30" s="81">
        <v>27</v>
      </c>
      <c r="M30" s="81">
        <v>28</v>
      </c>
      <c r="N30" s="81">
        <v>29</v>
      </c>
      <c r="O30" s="81">
        <v>30</v>
      </c>
      <c r="P30" s="86">
        <v>31</v>
      </c>
    </row>
    <row r="31" spans="1:16" ht="45" customHeight="1">
      <c r="A31" s="87"/>
      <c r="B31" s="88"/>
      <c r="C31" s="88"/>
      <c r="D31" s="88"/>
      <c r="E31" s="88"/>
      <c r="F31" s="88"/>
      <c r="G31" s="88"/>
      <c r="H31" s="88"/>
      <c r="I31" s="88"/>
      <c r="J31" s="88"/>
      <c r="K31" s="88"/>
      <c r="L31" s="88"/>
      <c r="M31" s="88"/>
      <c r="N31" s="88"/>
      <c r="O31" s="88"/>
      <c r="P31" s="89"/>
    </row>
    <row r="32" spans="1:16" ht="12.95" customHeight="1">
      <c r="A32" s="73"/>
      <c r="B32" s="73"/>
      <c r="C32" s="73"/>
      <c r="D32" s="73"/>
      <c r="E32" s="73"/>
      <c r="F32" s="73"/>
      <c r="G32" s="73"/>
      <c r="H32" s="73"/>
      <c r="I32" s="73"/>
      <c r="J32" s="73"/>
      <c r="K32" s="73"/>
      <c r="L32" s="73"/>
      <c r="M32" s="73"/>
      <c r="N32" s="73"/>
      <c r="O32" s="73"/>
      <c r="P32" s="73"/>
    </row>
    <row r="33" spans="1:16" ht="30" customHeight="1">
      <c r="A33" s="73"/>
      <c r="B33" s="78" t="s">
        <v>42</v>
      </c>
      <c r="C33" s="73"/>
      <c r="D33" s="73"/>
      <c r="E33" s="73"/>
      <c r="F33" s="73"/>
      <c r="G33" s="73"/>
      <c r="H33" s="73"/>
      <c r="I33" s="73"/>
      <c r="J33" s="73"/>
      <c r="K33" s="73"/>
      <c r="L33" s="73"/>
      <c r="M33" s="79" t="s">
        <v>41</v>
      </c>
      <c r="N33" s="73"/>
      <c r="O33" s="73"/>
      <c r="P33" s="73"/>
    </row>
    <row r="34" spans="1:16" ht="27" customHeight="1">
      <c r="A34" s="80">
        <v>1</v>
      </c>
      <c r="B34" s="81">
        <v>2</v>
      </c>
      <c r="C34" s="81">
        <v>3</v>
      </c>
      <c r="D34" s="81">
        <v>4</v>
      </c>
      <c r="E34" s="81">
        <v>5</v>
      </c>
      <c r="F34" s="81">
        <v>6</v>
      </c>
      <c r="G34" s="81">
        <v>7</v>
      </c>
      <c r="H34" s="81">
        <v>8</v>
      </c>
      <c r="I34" s="81">
        <v>9</v>
      </c>
      <c r="J34" s="81">
        <v>10</v>
      </c>
      <c r="K34" s="81">
        <v>11</v>
      </c>
      <c r="L34" s="81">
        <v>12</v>
      </c>
      <c r="M34" s="81">
        <v>13</v>
      </c>
      <c r="N34" s="81">
        <v>14</v>
      </c>
      <c r="O34" s="81">
        <v>15</v>
      </c>
      <c r="P34" s="82"/>
    </row>
    <row r="35" spans="1:16" ht="45" customHeight="1">
      <c r="A35" s="83"/>
      <c r="B35" s="84"/>
      <c r="C35" s="84"/>
      <c r="D35" s="84"/>
      <c r="E35" s="84"/>
      <c r="F35" s="84"/>
      <c r="G35" s="84"/>
      <c r="H35" s="84"/>
      <c r="I35" s="84"/>
      <c r="J35" s="84"/>
      <c r="K35" s="84"/>
      <c r="L35" s="84"/>
      <c r="M35" s="84"/>
      <c r="N35" s="84"/>
      <c r="O35" s="84"/>
      <c r="P35" s="85"/>
    </row>
    <row r="36" spans="1:16" ht="27" customHeight="1">
      <c r="A36" s="80">
        <v>16</v>
      </c>
      <c r="B36" s="81">
        <v>17</v>
      </c>
      <c r="C36" s="81">
        <v>18</v>
      </c>
      <c r="D36" s="81">
        <v>19</v>
      </c>
      <c r="E36" s="81">
        <v>20</v>
      </c>
      <c r="F36" s="81">
        <v>21</v>
      </c>
      <c r="G36" s="81">
        <v>22</v>
      </c>
      <c r="H36" s="81">
        <v>23</v>
      </c>
      <c r="I36" s="81">
        <v>24</v>
      </c>
      <c r="J36" s="81">
        <v>25</v>
      </c>
      <c r="K36" s="81">
        <v>26</v>
      </c>
      <c r="L36" s="81">
        <v>27</v>
      </c>
      <c r="M36" s="81">
        <v>28</v>
      </c>
      <c r="N36" s="81">
        <v>29</v>
      </c>
      <c r="O36" s="81">
        <v>30</v>
      </c>
      <c r="P36" s="86">
        <v>31</v>
      </c>
    </row>
    <row r="37" spans="1:16" ht="45" customHeight="1">
      <c r="A37" s="87"/>
      <c r="B37" s="88"/>
      <c r="C37" s="88"/>
      <c r="D37" s="88"/>
      <c r="E37" s="88"/>
      <c r="F37" s="88"/>
      <c r="G37" s="88"/>
      <c r="H37" s="88"/>
      <c r="I37" s="88"/>
      <c r="J37" s="88"/>
      <c r="K37" s="88"/>
      <c r="L37" s="88"/>
      <c r="M37" s="88"/>
      <c r="N37" s="88"/>
      <c r="O37" s="88"/>
      <c r="P37" s="89"/>
    </row>
    <row r="38" spans="1:16" ht="24.6" customHeight="1" thickBot="1">
      <c r="B38" s="140"/>
      <c r="C38" s="140"/>
      <c r="D38" s="140"/>
      <c r="E38" s="140"/>
      <c r="F38" s="140"/>
      <c r="G38" s="140"/>
    </row>
    <row r="39" spans="1:16" ht="24.6" customHeight="1">
      <c r="A39" s="141" t="s">
        <v>132</v>
      </c>
      <c r="B39" s="142"/>
      <c r="C39" s="142"/>
      <c r="D39" s="142"/>
      <c r="E39" s="142"/>
      <c r="F39" s="142"/>
      <c r="G39" s="142"/>
      <c r="H39" s="142"/>
      <c r="I39" s="142"/>
      <c r="J39" s="142"/>
      <c r="K39" s="142"/>
      <c r="L39" s="142"/>
      <c r="M39" s="142"/>
      <c r="N39" s="142"/>
      <c r="O39" s="142"/>
      <c r="P39" s="142"/>
    </row>
    <row r="40" spans="1:16" ht="24.6" customHeight="1">
      <c r="I40" s="140" t="s">
        <v>158</v>
      </c>
      <c r="J40" s="140"/>
      <c r="K40" s="140"/>
      <c r="L40" s="140"/>
      <c r="M40" s="140" t="s">
        <v>159</v>
      </c>
    </row>
  </sheetData>
  <mergeCells count="6">
    <mergeCell ref="A1:P1"/>
    <mergeCell ref="C11:E11"/>
    <mergeCell ref="J11:K11"/>
    <mergeCell ref="L11:P11"/>
    <mergeCell ref="A13:P14"/>
    <mergeCell ref="A11:B11"/>
  </mergeCells>
  <phoneticPr fontId="4"/>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25291-143C-46FE-9AA8-2D4FADFE8418}">
  <dimension ref="A1:S40"/>
  <sheetViews>
    <sheetView zoomScale="70" zoomScaleNormal="70" workbookViewId="0">
      <selection activeCell="M19" sqref="M19"/>
    </sheetView>
  </sheetViews>
  <sheetFormatPr defaultColWidth="7.125" defaultRowHeight="24.6" customHeight="1"/>
  <cols>
    <col min="1" max="16384" width="7.125" style="1"/>
  </cols>
  <sheetData>
    <row r="1" spans="1:19" ht="32.450000000000003" customHeight="1">
      <c r="A1" s="281" t="s">
        <v>176</v>
      </c>
      <c r="B1" s="281"/>
      <c r="C1" s="281"/>
      <c r="D1" s="281"/>
      <c r="E1" s="281"/>
      <c r="F1" s="281"/>
      <c r="G1" s="281"/>
      <c r="H1" s="281"/>
      <c r="I1" s="281"/>
      <c r="J1" s="281"/>
      <c r="K1" s="281"/>
      <c r="L1" s="281"/>
      <c r="M1" s="281"/>
      <c r="N1" s="281"/>
      <c r="O1" s="281"/>
      <c r="P1" s="281"/>
      <c r="Q1" s="2"/>
      <c r="R1" s="2"/>
      <c r="S1" s="2"/>
    </row>
    <row r="2" spans="1:19" ht="15.95" customHeight="1">
      <c r="A2" s="68"/>
      <c r="B2" s="68"/>
      <c r="C2" s="68"/>
      <c r="D2" s="68"/>
      <c r="E2" s="68"/>
      <c r="F2" s="68"/>
      <c r="G2" s="68"/>
      <c r="H2" s="68"/>
      <c r="I2" s="68"/>
      <c r="J2" s="68"/>
      <c r="K2" s="68"/>
      <c r="L2" s="68"/>
      <c r="M2" s="68"/>
      <c r="N2" s="68"/>
      <c r="O2" s="68"/>
      <c r="P2" s="68"/>
      <c r="Q2" s="2"/>
      <c r="R2" s="2"/>
      <c r="S2" s="2"/>
    </row>
    <row r="3" spans="1:19" ht="18.600000000000001" customHeight="1">
      <c r="A3" s="69"/>
      <c r="B3" s="69"/>
      <c r="C3" s="69"/>
      <c r="D3" s="69"/>
      <c r="E3" s="69"/>
      <c r="F3" s="69"/>
      <c r="G3" s="69"/>
      <c r="H3" s="69"/>
      <c r="I3" s="69"/>
      <c r="J3" s="69"/>
      <c r="K3" s="69" t="s">
        <v>53</v>
      </c>
      <c r="L3" s="70"/>
      <c r="M3" s="71"/>
      <c r="N3" s="71"/>
      <c r="O3" s="71"/>
      <c r="P3" s="71"/>
    </row>
    <row r="4" spans="1:19" ht="18.600000000000001" customHeight="1">
      <c r="A4" s="69" t="s">
        <v>133</v>
      </c>
      <c r="B4" s="69"/>
      <c r="C4" s="69"/>
      <c r="D4" s="69"/>
      <c r="E4" s="69"/>
      <c r="F4" s="69"/>
      <c r="G4" s="69"/>
      <c r="H4" s="69"/>
      <c r="I4" s="69"/>
      <c r="J4" s="69"/>
      <c r="K4" s="69"/>
      <c r="L4" s="69"/>
      <c r="M4" s="69"/>
      <c r="N4" s="69"/>
      <c r="O4" s="69"/>
      <c r="P4" s="69"/>
      <c r="Q4" s="2"/>
      <c r="R4" s="2"/>
      <c r="S4" s="2"/>
    </row>
    <row r="5" spans="1:19" ht="18.600000000000001" customHeight="1">
      <c r="A5" s="71" t="s">
        <v>52</v>
      </c>
      <c r="B5" s="69"/>
      <c r="C5" s="69"/>
      <c r="D5" s="69"/>
      <c r="E5" s="69"/>
      <c r="F5" s="69"/>
      <c r="G5" s="69"/>
      <c r="H5" s="69"/>
      <c r="I5" s="69"/>
      <c r="J5" s="69"/>
      <c r="K5" s="69"/>
      <c r="L5" s="69"/>
      <c r="M5" s="69"/>
      <c r="N5" s="69"/>
      <c r="O5" s="69"/>
      <c r="P5" s="69"/>
      <c r="Q5" s="2"/>
      <c r="R5" s="2"/>
      <c r="S5" s="2"/>
    </row>
    <row r="6" spans="1:19" ht="18.600000000000001" customHeight="1">
      <c r="A6" s="72" t="s">
        <v>134</v>
      </c>
      <c r="B6" s="69"/>
      <c r="C6" s="69"/>
      <c r="D6" s="69"/>
      <c r="E6" s="69"/>
      <c r="F6" s="69"/>
      <c r="G6" s="69"/>
      <c r="H6" s="69"/>
      <c r="I6" s="73" t="s">
        <v>51</v>
      </c>
      <c r="J6" s="73"/>
      <c r="K6" s="74" t="s">
        <v>50</v>
      </c>
      <c r="L6" s="71"/>
      <c r="M6" s="71"/>
      <c r="N6" s="71"/>
      <c r="O6" s="71"/>
      <c r="P6" s="71"/>
      <c r="Q6" s="2"/>
      <c r="R6" s="2"/>
      <c r="S6" s="2"/>
    </row>
    <row r="7" spans="1:19" ht="18.600000000000001" customHeight="1">
      <c r="A7" s="69"/>
      <c r="B7" s="69"/>
      <c r="C7" s="69"/>
      <c r="D7" s="69"/>
      <c r="E7" s="69"/>
      <c r="F7" s="69"/>
      <c r="G7" s="69"/>
      <c r="H7" s="69"/>
      <c r="I7" s="71"/>
      <c r="J7" s="73"/>
      <c r="K7" s="74" t="s">
        <v>49</v>
      </c>
      <c r="L7" s="71"/>
      <c r="M7" s="71"/>
      <c r="N7" s="71"/>
      <c r="O7" s="71"/>
      <c r="P7" s="71"/>
      <c r="Q7" s="2"/>
      <c r="R7" s="2"/>
      <c r="S7" s="2"/>
    </row>
    <row r="8" spans="1:19" ht="18.600000000000001" customHeight="1">
      <c r="A8" s="69"/>
      <c r="B8" s="69"/>
      <c r="C8" s="69"/>
      <c r="D8" s="69"/>
      <c r="E8" s="69"/>
      <c r="F8" s="69"/>
      <c r="G8" s="69"/>
      <c r="H8" s="69"/>
      <c r="I8" s="71"/>
      <c r="J8" s="73"/>
      <c r="K8" s="74" t="s">
        <v>48</v>
      </c>
      <c r="L8" s="71"/>
      <c r="M8" s="71"/>
      <c r="N8" s="71"/>
      <c r="O8" s="71"/>
      <c r="P8" s="71"/>
      <c r="Q8" s="2"/>
      <c r="S8" s="2"/>
    </row>
    <row r="9" spans="1:19" ht="18.600000000000001" customHeight="1">
      <c r="A9" s="69"/>
      <c r="B9" s="69"/>
      <c r="C9" s="69"/>
      <c r="D9" s="69"/>
      <c r="E9" s="69"/>
      <c r="F9" s="69"/>
      <c r="G9" s="69"/>
      <c r="H9" s="69"/>
      <c r="I9" s="71"/>
      <c r="J9" s="73"/>
      <c r="K9" s="74" t="s">
        <v>47</v>
      </c>
      <c r="L9" s="71"/>
      <c r="M9" s="71"/>
      <c r="N9" s="71"/>
      <c r="O9" s="71"/>
      <c r="P9" s="75"/>
      <c r="Q9" s="2"/>
      <c r="S9" s="2"/>
    </row>
    <row r="10" spans="1:19" ht="12.6" customHeight="1">
      <c r="A10" s="69"/>
      <c r="B10" s="69"/>
      <c r="C10" s="69"/>
      <c r="D10" s="69"/>
      <c r="E10" s="69"/>
      <c r="F10" s="69"/>
      <c r="G10" s="69"/>
      <c r="H10" s="69"/>
      <c r="I10" s="69"/>
      <c r="J10" s="69"/>
      <c r="K10" s="69"/>
      <c r="L10" s="69"/>
      <c r="M10" s="69"/>
      <c r="N10" s="69"/>
      <c r="O10" s="69"/>
      <c r="P10" s="69"/>
      <c r="Q10" s="2"/>
      <c r="R10" s="2"/>
      <c r="S10" s="2"/>
    </row>
    <row r="11" spans="1:19" ht="60" customHeight="1">
      <c r="A11" s="282" t="s">
        <v>46</v>
      </c>
      <c r="B11" s="285"/>
      <c r="C11" s="282" t="s">
        <v>153</v>
      </c>
      <c r="D11" s="283"/>
      <c r="E11" s="283"/>
      <c r="F11" s="90" t="s">
        <v>154</v>
      </c>
      <c r="G11" s="91"/>
      <c r="H11" s="91"/>
      <c r="I11" s="93"/>
      <c r="J11" s="284" t="s">
        <v>155</v>
      </c>
      <c r="K11" s="284"/>
      <c r="L11" s="283"/>
      <c r="M11" s="283"/>
      <c r="N11" s="283"/>
      <c r="O11" s="283"/>
      <c r="P11" s="285"/>
    </row>
    <row r="12" spans="1:19" ht="9.9499999999999993" customHeight="1">
      <c r="A12" s="73"/>
      <c r="B12" s="73"/>
      <c r="C12" s="73"/>
      <c r="D12" s="73"/>
      <c r="E12" s="73"/>
      <c r="F12" s="73"/>
      <c r="G12" s="73"/>
      <c r="H12" s="73"/>
      <c r="I12" s="73"/>
      <c r="J12" s="76"/>
      <c r="K12" s="76"/>
      <c r="L12" s="76"/>
      <c r="M12" s="76"/>
      <c r="N12" s="76"/>
      <c r="O12" s="76"/>
      <c r="P12" s="76"/>
    </row>
    <row r="13" spans="1:19" ht="20.100000000000001" customHeight="1">
      <c r="A13" s="286" t="s">
        <v>177</v>
      </c>
      <c r="B13" s="287"/>
      <c r="C13" s="287"/>
      <c r="D13" s="287"/>
      <c r="E13" s="287"/>
      <c r="F13" s="287"/>
      <c r="G13" s="287"/>
      <c r="H13" s="287"/>
      <c r="I13" s="287"/>
      <c r="J13" s="287"/>
      <c r="K13" s="287"/>
      <c r="L13" s="287"/>
      <c r="M13" s="287"/>
      <c r="N13" s="287"/>
      <c r="O13" s="287"/>
      <c r="P13" s="287"/>
    </row>
    <row r="14" spans="1:19" ht="19.5" customHeight="1">
      <c r="A14" s="287"/>
      <c r="B14" s="287"/>
      <c r="C14" s="287"/>
      <c r="D14" s="287"/>
      <c r="E14" s="287"/>
      <c r="F14" s="287"/>
      <c r="G14" s="287"/>
      <c r="H14" s="287"/>
      <c r="I14" s="287"/>
      <c r="J14" s="287"/>
      <c r="K14" s="287"/>
      <c r="L14" s="287"/>
      <c r="M14" s="287"/>
      <c r="N14" s="287"/>
      <c r="O14" s="287"/>
      <c r="P14" s="287"/>
    </row>
    <row r="15" spans="1:19" ht="30" customHeight="1">
      <c r="A15" s="77"/>
      <c r="B15" s="78" t="s">
        <v>45</v>
      </c>
      <c r="C15" s="73"/>
      <c r="D15" s="73"/>
      <c r="E15" s="73"/>
      <c r="F15" s="73"/>
      <c r="G15" s="73"/>
      <c r="H15" s="73"/>
      <c r="I15" s="73"/>
      <c r="J15" s="73"/>
      <c r="K15" s="73"/>
      <c r="L15" s="73"/>
      <c r="M15" s="92" t="s">
        <v>41</v>
      </c>
      <c r="N15" s="92"/>
      <c r="O15" s="92"/>
      <c r="P15" s="73"/>
    </row>
    <row r="16" spans="1:19" ht="27" customHeight="1">
      <c r="A16" s="80">
        <v>1</v>
      </c>
      <c r="B16" s="81">
        <v>2</v>
      </c>
      <c r="C16" s="81">
        <v>3</v>
      </c>
      <c r="D16" s="81">
        <v>4</v>
      </c>
      <c r="E16" s="81">
        <v>5</v>
      </c>
      <c r="F16" s="81">
        <v>6</v>
      </c>
      <c r="G16" s="81">
        <v>7</v>
      </c>
      <c r="H16" s="81">
        <v>8</v>
      </c>
      <c r="I16" s="81">
        <v>9</v>
      </c>
      <c r="J16" s="81">
        <v>10</v>
      </c>
      <c r="K16" s="81">
        <v>11</v>
      </c>
      <c r="L16" s="81">
        <v>12</v>
      </c>
      <c r="M16" s="81">
        <v>13</v>
      </c>
      <c r="N16" s="81">
        <v>14</v>
      </c>
      <c r="O16" s="81">
        <v>15</v>
      </c>
      <c r="P16" s="82"/>
    </row>
    <row r="17" spans="1:16" ht="45" customHeight="1">
      <c r="A17" s="83"/>
      <c r="B17" s="84"/>
      <c r="C17" s="84"/>
      <c r="D17" s="84"/>
      <c r="E17" s="84"/>
      <c r="F17" s="84"/>
      <c r="G17" s="84"/>
      <c r="H17" s="84"/>
      <c r="I17" s="84"/>
      <c r="J17" s="84"/>
      <c r="K17" s="84"/>
      <c r="L17" s="84"/>
      <c r="M17" s="84"/>
      <c r="N17" s="84"/>
      <c r="O17" s="84"/>
      <c r="P17" s="85"/>
    </row>
    <row r="18" spans="1:16" ht="27" customHeight="1">
      <c r="A18" s="80">
        <v>16</v>
      </c>
      <c r="B18" s="81">
        <v>17</v>
      </c>
      <c r="C18" s="81">
        <v>18</v>
      </c>
      <c r="D18" s="81">
        <v>19</v>
      </c>
      <c r="E18" s="81">
        <v>20</v>
      </c>
      <c r="F18" s="81">
        <v>21</v>
      </c>
      <c r="G18" s="81">
        <v>22</v>
      </c>
      <c r="H18" s="81">
        <v>23</v>
      </c>
      <c r="I18" s="81">
        <v>24</v>
      </c>
      <c r="J18" s="81">
        <v>25</v>
      </c>
      <c r="K18" s="81">
        <v>26</v>
      </c>
      <c r="L18" s="81">
        <v>27</v>
      </c>
      <c r="M18" s="81">
        <v>28</v>
      </c>
      <c r="N18" s="81">
        <v>29</v>
      </c>
      <c r="O18" s="81">
        <v>30</v>
      </c>
      <c r="P18" s="86">
        <v>31</v>
      </c>
    </row>
    <row r="19" spans="1:16" ht="45" customHeight="1">
      <c r="A19" s="87"/>
      <c r="B19" s="88"/>
      <c r="C19" s="88"/>
      <c r="D19" s="88"/>
      <c r="E19" s="88"/>
      <c r="F19" s="88"/>
      <c r="G19" s="88"/>
      <c r="H19" s="88"/>
      <c r="I19" s="88"/>
      <c r="J19" s="88"/>
      <c r="K19" s="88"/>
      <c r="L19" s="88"/>
      <c r="M19" s="88"/>
      <c r="N19" s="88"/>
      <c r="O19" s="88"/>
      <c r="P19" s="89"/>
    </row>
    <row r="20" spans="1:16" ht="12.95" customHeight="1">
      <c r="A20" s="73"/>
      <c r="B20" s="73"/>
      <c r="C20" s="73"/>
      <c r="D20" s="73"/>
      <c r="E20" s="73"/>
      <c r="F20" s="73"/>
      <c r="G20" s="73"/>
      <c r="H20" s="73"/>
      <c r="I20" s="73"/>
      <c r="J20" s="73"/>
      <c r="K20" s="73"/>
      <c r="L20" s="73"/>
      <c r="M20" s="73"/>
      <c r="N20" s="73"/>
      <c r="O20" s="73"/>
      <c r="P20" s="73"/>
    </row>
    <row r="21" spans="1:16" ht="30" customHeight="1">
      <c r="A21" s="73"/>
      <c r="B21" s="78" t="s">
        <v>44</v>
      </c>
      <c r="C21" s="73"/>
      <c r="D21" s="73"/>
      <c r="E21" s="73"/>
      <c r="F21" s="73"/>
      <c r="G21" s="73"/>
      <c r="H21" s="73"/>
      <c r="I21" s="73"/>
      <c r="J21" s="73"/>
      <c r="K21" s="73"/>
      <c r="L21" s="73"/>
      <c r="M21" s="79" t="s">
        <v>41</v>
      </c>
      <c r="N21" s="73"/>
      <c r="O21" s="73"/>
      <c r="P21" s="73"/>
    </row>
    <row r="22" spans="1:16" ht="27" customHeight="1">
      <c r="A22" s="80">
        <v>1</v>
      </c>
      <c r="B22" s="81">
        <v>2</v>
      </c>
      <c r="C22" s="81">
        <v>3</v>
      </c>
      <c r="D22" s="81">
        <v>4</v>
      </c>
      <c r="E22" s="81">
        <v>5</v>
      </c>
      <c r="F22" s="81">
        <v>6</v>
      </c>
      <c r="G22" s="81">
        <v>7</v>
      </c>
      <c r="H22" s="81">
        <v>8</v>
      </c>
      <c r="I22" s="81">
        <v>9</v>
      </c>
      <c r="J22" s="81">
        <v>10</v>
      </c>
      <c r="K22" s="81">
        <v>11</v>
      </c>
      <c r="L22" s="81">
        <v>12</v>
      </c>
      <c r="M22" s="81">
        <v>13</v>
      </c>
      <c r="N22" s="81">
        <v>14</v>
      </c>
      <c r="O22" s="81">
        <v>15</v>
      </c>
      <c r="P22" s="82"/>
    </row>
    <row r="23" spans="1:16" ht="45" customHeight="1">
      <c r="A23" s="83"/>
      <c r="B23" s="84"/>
      <c r="C23" s="84"/>
      <c r="D23" s="84"/>
      <c r="E23" s="84"/>
      <c r="F23" s="84"/>
      <c r="G23" s="84"/>
      <c r="H23" s="84"/>
      <c r="I23" s="84"/>
      <c r="J23" s="84"/>
      <c r="K23" s="84"/>
      <c r="L23" s="84"/>
      <c r="M23" s="84"/>
      <c r="N23" s="84"/>
      <c r="O23" s="84"/>
      <c r="P23" s="85"/>
    </row>
    <row r="24" spans="1:16" ht="27" customHeight="1">
      <c r="A24" s="80">
        <v>16</v>
      </c>
      <c r="B24" s="81">
        <v>17</v>
      </c>
      <c r="C24" s="81">
        <v>18</v>
      </c>
      <c r="D24" s="81">
        <v>19</v>
      </c>
      <c r="E24" s="81">
        <v>20</v>
      </c>
      <c r="F24" s="81">
        <v>21</v>
      </c>
      <c r="G24" s="81">
        <v>22</v>
      </c>
      <c r="H24" s="81">
        <v>23</v>
      </c>
      <c r="I24" s="81">
        <v>24</v>
      </c>
      <c r="J24" s="81">
        <v>25</v>
      </c>
      <c r="K24" s="81">
        <v>26</v>
      </c>
      <c r="L24" s="81">
        <v>27</v>
      </c>
      <c r="M24" s="81">
        <v>28</v>
      </c>
      <c r="N24" s="81">
        <v>29</v>
      </c>
      <c r="O24" s="81">
        <v>30</v>
      </c>
      <c r="P24" s="86">
        <v>31</v>
      </c>
    </row>
    <row r="25" spans="1:16" ht="45" customHeight="1">
      <c r="A25" s="87"/>
      <c r="B25" s="88"/>
      <c r="C25" s="88"/>
      <c r="D25" s="88"/>
      <c r="E25" s="88"/>
      <c r="F25" s="88"/>
      <c r="G25" s="88"/>
      <c r="H25" s="88"/>
      <c r="I25" s="88"/>
      <c r="J25" s="88"/>
      <c r="K25" s="88"/>
      <c r="L25" s="88"/>
      <c r="M25" s="88"/>
      <c r="N25" s="88"/>
      <c r="O25" s="88"/>
      <c r="P25" s="89"/>
    </row>
    <row r="26" spans="1:16" ht="12.95" customHeight="1">
      <c r="A26" s="73"/>
      <c r="B26" s="73"/>
      <c r="C26" s="73"/>
      <c r="D26" s="73"/>
      <c r="E26" s="73"/>
      <c r="F26" s="73"/>
      <c r="G26" s="73"/>
      <c r="H26" s="73"/>
      <c r="I26" s="73"/>
      <c r="J26" s="73"/>
      <c r="K26" s="73"/>
      <c r="L26" s="73"/>
      <c r="M26" s="73"/>
      <c r="N26" s="73"/>
      <c r="O26" s="73"/>
      <c r="P26" s="73"/>
    </row>
    <row r="27" spans="1:16" ht="30" customHeight="1">
      <c r="A27" s="73"/>
      <c r="B27" s="78" t="s">
        <v>43</v>
      </c>
      <c r="C27" s="73"/>
      <c r="D27" s="73"/>
      <c r="E27" s="73"/>
      <c r="F27" s="73"/>
      <c r="G27" s="73"/>
      <c r="H27" s="73"/>
      <c r="I27" s="73"/>
      <c r="J27" s="73"/>
      <c r="K27" s="73"/>
      <c r="L27" s="73"/>
      <c r="M27" s="79" t="s">
        <v>41</v>
      </c>
      <c r="N27" s="73"/>
      <c r="O27" s="73"/>
      <c r="P27" s="73"/>
    </row>
    <row r="28" spans="1:16" ht="27" customHeight="1">
      <c r="A28" s="80">
        <v>1</v>
      </c>
      <c r="B28" s="81">
        <v>2</v>
      </c>
      <c r="C28" s="81">
        <v>3</v>
      </c>
      <c r="D28" s="81">
        <v>4</v>
      </c>
      <c r="E28" s="81">
        <v>5</v>
      </c>
      <c r="F28" s="81">
        <v>6</v>
      </c>
      <c r="G28" s="81">
        <v>7</v>
      </c>
      <c r="H28" s="81">
        <v>8</v>
      </c>
      <c r="I28" s="81">
        <v>9</v>
      </c>
      <c r="J28" s="81">
        <v>10</v>
      </c>
      <c r="K28" s="81">
        <v>11</v>
      </c>
      <c r="L28" s="81">
        <v>12</v>
      </c>
      <c r="M28" s="81">
        <v>13</v>
      </c>
      <c r="N28" s="81">
        <v>14</v>
      </c>
      <c r="O28" s="81">
        <v>15</v>
      </c>
      <c r="P28" s="82"/>
    </row>
    <row r="29" spans="1:16" ht="45" customHeight="1">
      <c r="A29" s="83"/>
      <c r="B29" s="84"/>
      <c r="C29" s="84"/>
      <c r="D29" s="84"/>
      <c r="E29" s="84"/>
      <c r="F29" s="84"/>
      <c r="G29" s="84"/>
      <c r="H29" s="84"/>
      <c r="I29" s="84"/>
      <c r="J29" s="84"/>
      <c r="K29" s="84"/>
      <c r="L29" s="84"/>
      <c r="M29" s="84"/>
      <c r="N29" s="84"/>
      <c r="O29" s="84"/>
      <c r="P29" s="85"/>
    </row>
    <row r="30" spans="1:16" ht="27" customHeight="1">
      <c r="A30" s="80">
        <v>16</v>
      </c>
      <c r="B30" s="81">
        <v>17</v>
      </c>
      <c r="C30" s="81">
        <v>18</v>
      </c>
      <c r="D30" s="81">
        <v>19</v>
      </c>
      <c r="E30" s="81">
        <v>20</v>
      </c>
      <c r="F30" s="81">
        <v>21</v>
      </c>
      <c r="G30" s="81">
        <v>22</v>
      </c>
      <c r="H30" s="81">
        <v>23</v>
      </c>
      <c r="I30" s="81">
        <v>24</v>
      </c>
      <c r="J30" s="81">
        <v>25</v>
      </c>
      <c r="K30" s="81">
        <v>26</v>
      </c>
      <c r="L30" s="81">
        <v>27</v>
      </c>
      <c r="M30" s="81">
        <v>28</v>
      </c>
      <c r="N30" s="81">
        <v>29</v>
      </c>
      <c r="O30" s="81">
        <v>30</v>
      </c>
      <c r="P30" s="86">
        <v>31</v>
      </c>
    </row>
    <row r="31" spans="1:16" ht="45" customHeight="1">
      <c r="A31" s="87"/>
      <c r="B31" s="88"/>
      <c r="C31" s="88"/>
      <c r="D31" s="88"/>
      <c r="E31" s="88"/>
      <c r="F31" s="88"/>
      <c r="G31" s="88"/>
      <c r="H31" s="88"/>
      <c r="I31" s="88"/>
      <c r="J31" s="88"/>
      <c r="K31" s="88"/>
      <c r="L31" s="88"/>
      <c r="M31" s="88"/>
      <c r="N31" s="88"/>
      <c r="O31" s="88"/>
      <c r="P31" s="89"/>
    </row>
    <row r="32" spans="1:16" ht="12.95" customHeight="1">
      <c r="A32" s="73"/>
      <c r="B32" s="73"/>
      <c r="C32" s="73"/>
      <c r="D32" s="73"/>
      <c r="E32" s="73"/>
      <c r="F32" s="73"/>
      <c r="G32" s="73"/>
      <c r="H32" s="73"/>
      <c r="I32" s="73"/>
      <c r="J32" s="73"/>
      <c r="K32" s="73"/>
      <c r="L32" s="73"/>
      <c r="M32" s="73"/>
      <c r="N32" s="73"/>
      <c r="O32" s="73"/>
      <c r="P32" s="73"/>
    </row>
    <row r="33" spans="1:16" ht="30" customHeight="1">
      <c r="A33" s="73"/>
      <c r="B33" s="78" t="s">
        <v>42</v>
      </c>
      <c r="C33" s="73"/>
      <c r="D33" s="73"/>
      <c r="E33" s="73"/>
      <c r="F33" s="73"/>
      <c r="G33" s="73"/>
      <c r="H33" s="73"/>
      <c r="I33" s="73"/>
      <c r="J33" s="73"/>
      <c r="K33" s="73"/>
      <c r="L33" s="73"/>
      <c r="M33" s="79" t="s">
        <v>41</v>
      </c>
      <c r="N33" s="73"/>
      <c r="O33" s="73"/>
      <c r="P33" s="73"/>
    </row>
    <row r="34" spans="1:16" ht="27" customHeight="1">
      <c r="A34" s="80">
        <v>1</v>
      </c>
      <c r="B34" s="81">
        <v>2</v>
      </c>
      <c r="C34" s="81">
        <v>3</v>
      </c>
      <c r="D34" s="81">
        <v>4</v>
      </c>
      <c r="E34" s="81">
        <v>5</v>
      </c>
      <c r="F34" s="81">
        <v>6</v>
      </c>
      <c r="G34" s="81">
        <v>7</v>
      </c>
      <c r="H34" s="81">
        <v>8</v>
      </c>
      <c r="I34" s="81">
        <v>9</v>
      </c>
      <c r="J34" s="81">
        <v>10</v>
      </c>
      <c r="K34" s="81">
        <v>11</v>
      </c>
      <c r="L34" s="81">
        <v>12</v>
      </c>
      <c r="M34" s="81">
        <v>13</v>
      </c>
      <c r="N34" s="81">
        <v>14</v>
      </c>
      <c r="O34" s="81">
        <v>15</v>
      </c>
      <c r="P34" s="82"/>
    </row>
    <row r="35" spans="1:16" ht="45" customHeight="1">
      <c r="A35" s="83"/>
      <c r="B35" s="84"/>
      <c r="C35" s="84"/>
      <c r="D35" s="84"/>
      <c r="E35" s="84"/>
      <c r="F35" s="84"/>
      <c r="G35" s="84"/>
      <c r="H35" s="84"/>
      <c r="I35" s="84"/>
      <c r="J35" s="84"/>
      <c r="K35" s="84"/>
      <c r="L35" s="84"/>
      <c r="M35" s="84"/>
      <c r="N35" s="84"/>
      <c r="O35" s="84"/>
      <c r="P35" s="85"/>
    </row>
    <row r="36" spans="1:16" ht="27" customHeight="1">
      <c r="A36" s="80">
        <v>16</v>
      </c>
      <c r="B36" s="81">
        <v>17</v>
      </c>
      <c r="C36" s="81">
        <v>18</v>
      </c>
      <c r="D36" s="81">
        <v>19</v>
      </c>
      <c r="E36" s="81">
        <v>20</v>
      </c>
      <c r="F36" s="81">
        <v>21</v>
      </c>
      <c r="G36" s="81">
        <v>22</v>
      </c>
      <c r="H36" s="81">
        <v>23</v>
      </c>
      <c r="I36" s="81">
        <v>24</v>
      </c>
      <c r="J36" s="81">
        <v>25</v>
      </c>
      <c r="K36" s="81">
        <v>26</v>
      </c>
      <c r="L36" s="81">
        <v>27</v>
      </c>
      <c r="M36" s="81">
        <v>28</v>
      </c>
      <c r="N36" s="81">
        <v>29</v>
      </c>
      <c r="O36" s="81">
        <v>30</v>
      </c>
      <c r="P36" s="86">
        <v>31</v>
      </c>
    </row>
    <row r="37" spans="1:16" ht="45" customHeight="1">
      <c r="A37" s="87"/>
      <c r="B37" s="88"/>
      <c r="C37" s="88"/>
      <c r="D37" s="88"/>
      <c r="E37" s="88"/>
      <c r="F37" s="88"/>
      <c r="G37" s="88"/>
      <c r="H37" s="88"/>
      <c r="I37" s="88"/>
      <c r="J37" s="88"/>
      <c r="K37" s="88"/>
      <c r="L37" s="88"/>
      <c r="M37" s="88"/>
      <c r="N37" s="88"/>
      <c r="O37" s="88"/>
      <c r="P37" s="89"/>
    </row>
    <row r="38" spans="1:16" ht="24.6" customHeight="1" thickBot="1">
      <c r="B38" s="140"/>
      <c r="C38" s="140"/>
      <c r="D38" s="140"/>
      <c r="E38" s="140"/>
      <c r="F38" s="140"/>
      <c r="G38" s="140"/>
    </row>
    <row r="39" spans="1:16" ht="24.6" customHeight="1">
      <c r="A39" s="141" t="s">
        <v>132</v>
      </c>
      <c r="B39" s="142"/>
      <c r="C39" s="142"/>
      <c r="D39" s="142"/>
      <c r="E39" s="142"/>
      <c r="F39" s="142"/>
      <c r="G39" s="142"/>
      <c r="H39" s="142"/>
      <c r="I39" s="142"/>
      <c r="J39" s="142"/>
      <c r="K39" s="142"/>
      <c r="L39" s="142"/>
      <c r="M39" s="142"/>
      <c r="N39" s="142"/>
      <c r="O39" s="142"/>
      <c r="P39" s="142"/>
    </row>
    <row r="40" spans="1:16" ht="24.6" customHeight="1">
      <c r="I40" s="140" t="s">
        <v>158</v>
      </c>
      <c r="J40" s="140"/>
      <c r="K40" s="140"/>
      <c r="L40" s="140"/>
      <c r="M40" s="140" t="s">
        <v>159</v>
      </c>
    </row>
  </sheetData>
  <mergeCells count="6">
    <mergeCell ref="A13:P14"/>
    <mergeCell ref="A1:P1"/>
    <mergeCell ref="A11:B11"/>
    <mergeCell ref="C11:E11"/>
    <mergeCell ref="J11:K11"/>
    <mergeCell ref="L11:P11"/>
  </mergeCells>
  <phoneticPr fontId="4"/>
  <pageMargins left="0.7" right="0.7" top="0.75" bottom="0.75" header="0.3" footer="0.3"/>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1ED2B-2969-453D-B435-551A8E4C66DE}">
  <dimension ref="A1:O60"/>
  <sheetViews>
    <sheetView view="pageBreakPreview" zoomScale="60" zoomScaleNormal="55" workbookViewId="0">
      <selection sqref="A1:H1"/>
    </sheetView>
  </sheetViews>
  <sheetFormatPr defaultColWidth="17.625" defaultRowHeight="18"/>
  <cols>
    <col min="1" max="16384" width="17.625" style="70"/>
  </cols>
  <sheetData>
    <row r="1" spans="1:15" ht="32.1" customHeight="1">
      <c r="A1" s="349" t="s">
        <v>95</v>
      </c>
      <c r="B1" s="349"/>
      <c r="C1" s="349"/>
      <c r="D1" s="349"/>
      <c r="E1" s="349"/>
      <c r="F1" s="349"/>
      <c r="G1" s="349"/>
      <c r="H1" s="349"/>
      <c r="I1" s="94"/>
      <c r="J1" s="95"/>
      <c r="K1" s="96"/>
      <c r="L1" s="96"/>
      <c r="M1" s="97"/>
      <c r="N1" s="97"/>
      <c r="O1" s="97"/>
    </row>
    <row r="2" spans="1:15" ht="15.6" customHeight="1">
      <c r="A2" s="98"/>
      <c r="B2" s="98"/>
      <c r="C2" s="98"/>
      <c r="D2" s="98"/>
      <c r="E2" s="98"/>
      <c r="F2" s="98"/>
      <c r="G2" s="98"/>
      <c r="H2" s="98"/>
      <c r="I2" s="94"/>
      <c r="J2" s="95"/>
      <c r="K2" s="96"/>
      <c r="L2" s="96"/>
      <c r="M2" s="97"/>
      <c r="N2" s="97"/>
      <c r="O2" s="97"/>
    </row>
    <row r="3" spans="1:15" ht="35.25">
      <c r="A3" s="99"/>
      <c r="B3" s="100"/>
      <c r="C3" s="100"/>
      <c r="D3" s="100"/>
      <c r="E3" s="100"/>
      <c r="F3" s="101" t="s">
        <v>94</v>
      </c>
      <c r="H3" s="71"/>
      <c r="I3" s="71"/>
      <c r="J3" s="71"/>
      <c r="K3" s="96"/>
      <c r="L3" s="96"/>
      <c r="M3" s="97"/>
      <c r="N3" s="97"/>
      <c r="O3" s="97"/>
    </row>
    <row r="4" spans="1:15" ht="29.45" customHeight="1">
      <c r="A4" s="102" t="s">
        <v>133</v>
      </c>
      <c r="B4" s="100"/>
      <c r="C4" s="100"/>
      <c r="D4" s="100"/>
      <c r="E4" s="100"/>
      <c r="F4" s="100"/>
      <c r="G4" s="103"/>
      <c r="H4" s="103"/>
      <c r="I4" s="103"/>
      <c r="J4" s="95"/>
      <c r="K4" s="96"/>
      <c r="L4" s="96"/>
      <c r="M4" s="97"/>
      <c r="N4" s="97"/>
      <c r="O4" s="97"/>
    </row>
    <row r="5" spans="1:15" ht="21.6" customHeight="1">
      <c r="A5" s="69" t="s">
        <v>52</v>
      </c>
      <c r="B5" s="104"/>
      <c r="C5" s="100"/>
      <c r="D5" s="100"/>
      <c r="E5" s="100"/>
      <c r="F5" s="100"/>
      <c r="G5" s="99"/>
      <c r="H5" s="99"/>
      <c r="I5" s="99"/>
      <c r="J5" s="97"/>
      <c r="K5" s="97"/>
      <c r="L5" s="97"/>
      <c r="M5" s="97"/>
      <c r="N5" s="97"/>
      <c r="O5" s="97"/>
    </row>
    <row r="6" spans="1:15" ht="22.5" customHeight="1">
      <c r="A6" s="105" t="s">
        <v>134</v>
      </c>
      <c r="B6" s="104"/>
      <c r="C6" s="100"/>
      <c r="D6" s="100"/>
      <c r="E6" s="100"/>
      <c r="F6" s="100"/>
      <c r="G6" s="99"/>
      <c r="H6" s="99"/>
      <c r="I6" s="99"/>
      <c r="J6" s="97"/>
      <c r="K6" s="97"/>
      <c r="L6" s="97"/>
      <c r="M6" s="97"/>
      <c r="N6" s="97"/>
      <c r="O6" s="97"/>
    </row>
    <row r="7" spans="1:15" ht="12.95" customHeight="1">
      <c r="A7" s="99"/>
      <c r="B7" s="104"/>
      <c r="C7" s="100"/>
      <c r="D7" s="100"/>
      <c r="E7" s="100"/>
      <c r="F7" s="100"/>
      <c r="G7" s="99"/>
      <c r="H7" s="99"/>
      <c r="I7" s="99"/>
      <c r="J7" s="97"/>
      <c r="K7" s="97"/>
      <c r="L7" s="97"/>
      <c r="M7" s="97"/>
      <c r="N7" s="97"/>
      <c r="O7" s="97"/>
    </row>
    <row r="8" spans="1:15" ht="21.95" customHeight="1">
      <c r="A8" s="104" t="s">
        <v>93</v>
      </c>
      <c r="B8" s="106"/>
      <c r="C8" s="106"/>
      <c r="D8" s="106"/>
      <c r="E8" s="106"/>
      <c r="F8" s="106"/>
      <c r="G8" s="106"/>
      <c r="H8" s="106"/>
      <c r="I8" s="107"/>
      <c r="J8" s="107"/>
      <c r="K8" s="107"/>
      <c r="L8" s="107"/>
      <c r="M8" s="107"/>
      <c r="N8" s="107"/>
      <c r="O8" s="107"/>
    </row>
    <row r="9" spans="1:15" ht="21.95" customHeight="1">
      <c r="A9" s="104" t="s">
        <v>92</v>
      </c>
      <c r="B9" s="106"/>
      <c r="C9" s="106"/>
      <c r="D9" s="106"/>
      <c r="E9" s="106"/>
      <c r="F9" s="106"/>
      <c r="G9" s="106"/>
      <c r="H9" s="106"/>
      <c r="I9" s="107"/>
      <c r="J9" s="107"/>
      <c r="K9" s="107"/>
      <c r="L9" s="107"/>
      <c r="M9" s="107"/>
      <c r="N9" s="107"/>
      <c r="O9" s="107"/>
    </row>
    <row r="10" spans="1:15" ht="21.95" customHeight="1">
      <c r="A10" s="104" t="s">
        <v>91</v>
      </c>
      <c r="B10" s="106"/>
      <c r="C10" s="106"/>
      <c r="D10" s="106"/>
      <c r="E10" s="106"/>
      <c r="F10" s="106"/>
      <c r="G10" s="106"/>
      <c r="H10" s="106"/>
      <c r="I10" s="107"/>
      <c r="J10" s="107"/>
      <c r="K10" s="107"/>
      <c r="L10" s="107"/>
      <c r="M10" s="107"/>
      <c r="N10" s="107"/>
      <c r="O10" s="107"/>
    </row>
    <row r="11" spans="1:15" ht="21.95" customHeight="1">
      <c r="A11" s="108" t="s">
        <v>90</v>
      </c>
      <c r="B11" s="104"/>
      <c r="C11" s="108"/>
      <c r="D11" s="108"/>
      <c r="E11" s="104"/>
      <c r="F11" s="104"/>
      <c r="G11" s="104"/>
      <c r="H11" s="104"/>
      <c r="I11" s="99"/>
      <c r="J11" s="97"/>
      <c r="K11" s="97"/>
      <c r="L11" s="97"/>
      <c r="M11" s="97"/>
      <c r="N11" s="97"/>
      <c r="O11" s="97"/>
    </row>
    <row r="12" spans="1:15" ht="21.95" customHeight="1">
      <c r="A12" s="108" t="s">
        <v>89</v>
      </c>
      <c r="B12" s="104"/>
      <c r="C12" s="108"/>
      <c r="D12" s="108"/>
      <c r="E12" s="104"/>
      <c r="F12" s="104"/>
      <c r="G12" s="104"/>
      <c r="H12" s="104"/>
      <c r="I12" s="99"/>
      <c r="J12" s="97"/>
      <c r="K12" s="97"/>
      <c r="L12" s="97"/>
      <c r="M12" s="97"/>
      <c r="N12" s="97"/>
      <c r="O12" s="97"/>
    </row>
    <row r="13" spans="1:15" ht="16.5" customHeight="1" thickBot="1">
      <c r="A13" s="108"/>
      <c r="B13" s="104"/>
      <c r="C13" s="108"/>
      <c r="D13" s="108"/>
      <c r="E13" s="104"/>
      <c r="F13" s="104"/>
      <c r="G13" s="104"/>
      <c r="H13" s="104"/>
      <c r="I13" s="99"/>
      <c r="J13" s="97"/>
      <c r="K13" s="97"/>
      <c r="L13" s="97"/>
      <c r="M13" s="97"/>
      <c r="N13" s="97"/>
      <c r="O13" s="97"/>
    </row>
    <row r="14" spans="1:15" ht="23.1" customHeight="1">
      <c r="A14" s="353" t="s">
        <v>155</v>
      </c>
      <c r="B14" s="354"/>
      <c r="C14" s="357"/>
      <c r="D14" s="357"/>
      <c r="E14" s="358"/>
      <c r="F14" s="144"/>
      <c r="G14" s="109"/>
      <c r="H14" s="109"/>
      <c r="I14" s="99"/>
      <c r="J14" s="97"/>
      <c r="K14" s="97"/>
      <c r="L14" s="97"/>
      <c r="M14" s="97"/>
      <c r="N14" s="97"/>
      <c r="O14" s="97"/>
    </row>
    <row r="15" spans="1:15" ht="23.1" customHeight="1" thickBot="1">
      <c r="A15" s="355"/>
      <c r="B15" s="356"/>
      <c r="C15" s="359"/>
      <c r="D15" s="359"/>
      <c r="E15" s="360"/>
      <c r="F15" s="143" t="s">
        <v>88</v>
      </c>
      <c r="G15" s="347" t="s">
        <v>87</v>
      </c>
      <c r="H15" s="348"/>
      <c r="I15" s="99"/>
      <c r="J15" s="97"/>
      <c r="K15" s="97"/>
      <c r="L15" s="97"/>
      <c r="M15" s="97"/>
      <c r="N15" s="97"/>
      <c r="O15" s="97"/>
    </row>
    <row r="16" spans="1:15" ht="23.1" customHeight="1">
      <c r="A16" s="110" t="s">
        <v>86</v>
      </c>
      <c r="B16" s="350"/>
      <c r="C16" s="350"/>
      <c r="D16" s="350"/>
      <c r="E16" s="350"/>
      <c r="F16" s="350"/>
      <c r="G16" s="350"/>
      <c r="H16" s="351"/>
      <c r="I16" s="99"/>
      <c r="J16" s="97"/>
      <c r="K16" s="97"/>
      <c r="L16" s="97"/>
      <c r="M16" s="97"/>
      <c r="N16" s="97"/>
      <c r="O16" s="97"/>
    </row>
    <row r="17" spans="1:15" ht="23.1" customHeight="1">
      <c r="A17" s="352" t="s">
        <v>85</v>
      </c>
      <c r="B17" s="317" t="s">
        <v>84</v>
      </c>
      <c r="C17" s="317"/>
      <c r="D17" s="317"/>
      <c r="E17" s="317"/>
      <c r="F17" s="317"/>
      <c r="G17" s="317"/>
      <c r="H17" s="318"/>
      <c r="I17" s="99"/>
      <c r="J17" s="97"/>
      <c r="K17" s="97"/>
      <c r="L17" s="97"/>
      <c r="M17" s="97"/>
      <c r="N17" s="97"/>
      <c r="O17" s="97"/>
    </row>
    <row r="18" spans="1:15" ht="23.1" customHeight="1">
      <c r="A18" s="352"/>
      <c r="B18" s="317"/>
      <c r="C18" s="317"/>
      <c r="D18" s="317"/>
      <c r="E18" s="317"/>
      <c r="F18" s="317"/>
      <c r="G18" s="317"/>
      <c r="H18" s="318"/>
      <c r="I18" s="99"/>
      <c r="J18" s="97"/>
      <c r="K18" s="97"/>
      <c r="L18" s="97"/>
      <c r="M18" s="97"/>
      <c r="N18" s="97"/>
      <c r="O18" s="97"/>
    </row>
    <row r="19" spans="1:15" ht="23.1" customHeight="1">
      <c r="A19" s="315" t="s">
        <v>83</v>
      </c>
      <c r="B19" s="317"/>
      <c r="C19" s="317"/>
      <c r="D19" s="317"/>
      <c r="E19" s="317"/>
      <c r="F19" s="317"/>
      <c r="G19" s="317"/>
      <c r="H19" s="318"/>
      <c r="I19" s="99"/>
      <c r="J19" s="97"/>
      <c r="K19" s="97"/>
      <c r="L19" s="97"/>
      <c r="M19" s="97"/>
      <c r="N19" s="97"/>
      <c r="O19" s="97"/>
    </row>
    <row r="20" spans="1:15" ht="23.1" customHeight="1">
      <c r="A20" s="316"/>
      <c r="B20" s="319"/>
      <c r="C20" s="319"/>
      <c r="D20" s="319"/>
      <c r="E20" s="319"/>
      <c r="F20" s="319"/>
      <c r="G20" s="319"/>
      <c r="H20" s="320"/>
      <c r="I20" s="99"/>
      <c r="J20" s="97"/>
      <c r="K20" s="97"/>
      <c r="L20" s="97"/>
      <c r="M20" s="97"/>
      <c r="N20" s="97"/>
      <c r="O20" s="97"/>
    </row>
    <row r="21" spans="1:15" ht="23.1" customHeight="1">
      <c r="A21" s="111"/>
      <c r="B21" s="111"/>
      <c r="C21" s="111"/>
      <c r="D21" s="111"/>
      <c r="E21" s="104"/>
      <c r="F21" s="104"/>
      <c r="G21" s="104"/>
      <c r="H21" s="104"/>
      <c r="I21" s="99"/>
      <c r="J21" s="97"/>
      <c r="K21" s="97"/>
      <c r="L21" s="97"/>
      <c r="M21" s="97"/>
      <c r="N21" s="97"/>
      <c r="O21" s="97"/>
    </row>
    <row r="22" spans="1:15" ht="23.1" customHeight="1">
      <c r="A22" s="110" t="s">
        <v>82</v>
      </c>
      <c r="B22" s="325" t="s">
        <v>81</v>
      </c>
      <c r="C22" s="325"/>
      <c r="D22" s="326"/>
      <c r="E22" s="112"/>
      <c r="F22" s="109"/>
      <c r="G22" s="109"/>
      <c r="H22" s="109"/>
      <c r="I22" s="99"/>
      <c r="J22" s="97"/>
    </row>
    <row r="23" spans="1:15" ht="23.1" customHeight="1">
      <c r="A23" s="327" t="s">
        <v>80</v>
      </c>
      <c r="B23" s="329"/>
      <c r="C23" s="330"/>
      <c r="D23" s="330"/>
      <c r="E23" s="330"/>
      <c r="F23" s="330"/>
      <c r="G23" s="330"/>
      <c r="H23" s="331"/>
      <c r="I23" s="99"/>
      <c r="J23" s="97"/>
    </row>
    <row r="24" spans="1:15" ht="23.1" customHeight="1">
      <c r="A24" s="328"/>
      <c r="B24" s="332"/>
      <c r="C24" s="333"/>
      <c r="D24" s="333"/>
      <c r="E24" s="333"/>
      <c r="F24" s="333"/>
      <c r="G24" s="333"/>
      <c r="H24" s="334"/>
      <c r="I24" s="99"/>
      <c r="J24" s="97"/>
    </row>
    <row r="25" spans="1:15" ht="23.1" customHeight="1">
      <c r="A25" s="104"/>
      <c r="B25" s="104"/>
      <c r="C25" s="104"/>
      <c r="D25" s="104"/>
      <c r="E25" s="104"/>
      <c r="F25" s="104"/>
      <c r="G25" s="104"/>
      <c r="H25" s="114"/>
      <c r="I25" s="99"/>
      <c r="J25" s="97"/>
    </row>
    <row r="26" spans="1:15" ht="23.1" customHeight="1">
      <c r="A26" s="115" t="s">
        <v>79</v>
      </c>
      <c r="B26" s="335"/>
      <c r="C26" s="335"/>
      <c r="D26" s="335"/>
      <c r="E26" s="335"/>
      <c r="F26" s="336"/>
      <c r="G26" s="104"/>
      <c r="H26" s="114"/>
      <c r="I26" s="99"/>
      <c r="J26" s="97"/>
    </row>
    <row r="27" spans="1:15" ht="23.1" customHeight="1">
      <c r="A27" s="116" t="s">
        <v>78</v>
      </c>
      <c r="B27" s="337"/>
      <c r="C27" s="337"/>
      <c r="D27" s="337"/>
      <c r="E27" s="337"/>
      <c r="F27" s="338"/>
      <c r="G27" s="104"/>
      <c r="H27" s="114"/>
      <c r="I27" s="99"/>
      <c r="J27" s="97"/>
    </row>
    <row r="28" spans="1:15" ht="23.1" customHeight="1">
      <c r="A28" s="104"/>
      <c r="B28" s="104"/>
      <c r="C28" s="104"/>
      <c r="D28" s="104"/>
      <c r="E28" s="104"/>
      <c r="F28" s="104"/>
      <c r="G28" s="104"/>
      <c r="H28" s="114"/>
      <c r="I28" s="99"/>
      <c r="J28" s="97"/>
    </row>
    <row r="29" spans="1:15" ht="24.6" customHeight="1">
      <c r="A29" s="321" t="s">
        <v>77</v>
      </c>
      <c r="B29" s="322" t="s">
        <v>76</v>
      </c>
      <c r="C29" s="322"/>
      <c r="D29" s="322" t="s">
        <v>75</v>
      </c>
      <c r="E29" s="323"/>
      <c r="F29" s="113"/>
      <c r="G29" s="100"/>
      <c r="H29" s="100"/>
      <c r="I29" s="99"/>
      <c r="J29" s="97"/>
    </row>
    <row r="30" spans="1:15" ht="24.6" customHeight="1">
      <c r="A30" s="321"/>
      <c r="B30" s="324" t="s">
        <v>74</v>
      </c>
      <c r="C30" s="324"/>
      <c r="D30" s="118" t="s">
        <v>73</v>
      </c>
      <c r="E30" s="119" t="s">
        <v>72</v>
      </c>
      <c r="F30" s="117" t="s">
        <v>71</v>
      </c>
      <c r="G30" s="339" t="s">
        <v>70</v>
      </c>
      <c r="H30" s="340"/>
      <c r="I30" s="99"/>
      <c r="J30" s="97"/>
    </row>
    <row r="31" spans="1:15" ht="24.6" customHeight="1">
      <c r="A31" s="321"/>
      <c r="B31" s="324" t="s">
        <v>69</v>
      </c>
      <c r="C31" s="324"/>
      <c r="D31" s="118" t="s">
        <v>68</v>
      </c>
      <c r="E31" s="119" t="s">
        <v>67</v>
      </c>
      <c r="F31" s="120" t="s">
        <v>66</v>
      </c>
      <c r="G31" s="310" t="s">
        <v>65</v>
      </c>
      <c r="H31" s="311"/>
      <c r="I31" s="99"/>
      <c r="J31" s="97"/>
    </row>
    <row r="32" spans="1:15" ht="24.6" customHeight="1">
      <c r="A32" s="321"/>
      <c r="B32" s="341" t="s">
        <v>64</v>
      </c>
      <c r="C32" s="121" t="s">
        <v>63</v>
      </c>
      <c r="D32" s="343"/>
      <c r="E32" s="343"/>
      <c r="F32" s="343"/>
      <c r="G32" s="343"/>
      <c r="H32" s="344"/>
      <c r="I32" s="99"/>
      <c r="J32" s="97"/>
    </row>
    <row r="33" spans="1:15" ht="24.6" customHeight="1">
      <c r="A33" s="321"/>
      <c r="B33" s="342"/>
      <c r="C33" s="345"/>
      <c r="D33" s="345"/>
      <c r="E33" s="345"/>
      <c r="F33" s="345"/>
      <c r="G33" s="345"/>
      <c r="H33" s="346"/>
      <c r="I33" s="99"/>
      <c r="J33" s="97"/>
    </row>
    <row r="34" spans="1:15" ht="23.1" customHeight="1">
      <c r="A34" s="104"/>
      <c r="B34" s="104"/>
      <c r="C34" s="104"/>
      <c r="D34" s="104"/>
      <c r="E34" s="104"/>
      <c r="F34" s="104"/>
      <c r="G34" s="104"/>
      <c r="H34" s="104"/>
      <c r="I34" s="99"/>
      <c r="J34" s="97"/>
    </row>
    <row r="35" spans="1:15" ht="23.1" customHeight="1">
      <c r="A35" s="115" t="s">
        <v>62</v>
      </c>
      <c r="B35" s="122"/>
      <c r="C35" s="122"/>
      <c r="D35" s="122"/>
      <c r="E35" s="122"/>
      <c r="F35" s="122"/>
      <c r="G35" s="122"/>
      <c r="H35" s="123"/>
      <c r="I35" s="97"/>
    </row>
    <row r="36" spans="1:15" s="75" customFormat="1" ht="32.450000000000003" customHeight="1">
      <c r="A36" s="124" t="s">
        <v>18</v>
      </c>
      <c r="B36" s="125" t="s">
        <v>17</v>
      </c>
      <c r="C36" s="312" t="s">
        <v>61</v>
      </c>
      <c r="D36" s="312"/>
      <c r="E36" s="313" t="s">
        <v>60</v>
      </c>
      <c r="F36" s="313"/>
      <c r="G36" s="313"/>
      <c r="H36" s="314"/>
    </row>
    <row r="37" spans="1:15" s="71" customFormat="1" ht="21.6" customHeight="1">
      <c r="A37" s="289" t="s">
        <v>12</v>
      </c>
      <c r="B37" s="126" t="s">
        <v>9</v>
      </c>
      <c r="C37" s="127"/>
      <c r="D37" s="126" t="s">
        <v>59</v>
      </c>
      <c r="E37" s="291"/>
      <c r="F37" s="291"/>
      <c r="G37" s="291"/>
      <c r="H37" s="128" t="s">
        <v>3</v>
      </c>
    </row>
    <row r="38" spans="1:15" s="71" customFormat="1" ht="21.6" customHeight="1">
      <c r="A38" s="289"/>
      <c r="B38" s="126" t="s">
        <v>8</v>
      </c>
      <c r="C38" s="127"/>
      <c r="D38" s="126" t="s">
        <v>59</v>
      </c>
      <c r="E38" s="291"/>
      <c r="F38" s="291"/>
      <c r="G38" s="291"/>
      <c r="H38" s="128" t="s">
        <v>3</v>
      </c>
    </row>
    <row r="39" spans="1:15" s="71" customFormat="1" ht="21.6" customHeight="1">
      <c r="A39" s="289"/>
      <c r="B39" s="126" t="s">
        <v>7</v>
      </c>
      <c r="C39" s="127"/>
      <c r="D39" s="126" t="s">
        <v>59</v>
      </c>
      <c r="E39" s="291"/>
      <c r="F39" s="291"/>
      <c r="G39" s="291"/>
      <c r="H39" s="128" t="s">
        <v>3</v>
      </c>
    </row>
    <row r="40" spans="1:15" s="71" customFormat="1" ht="21.6" customHeight="1">
      <c r="A40" s="289"/>
      <c r="B40" s="126" t="s">
        <v>6</v>
      </c>
      <c r="C40" s="127"/>
      <c r="D40" s="126" t="s">
        <v>59</v>
      </c>
      <c r="E40" s="291"/>
      <c r="F40" s="291"/>
      <c r="G40" s="291"/>
      <c r="H40" s="128" t="s">
        <v>3</v>
      </c>
    </row>
    <row r="41" spans="1:15" s="71" customFormat="1" ht="21.6" customHeight="1">
      <c r="A41" s="289" t="s">
        <v>11</v>
      </c>
      <c r="B41" s="126" t="s">
        <v>9</v>
      </c>
      <c r="C41" s="127"/>
      <c r="D41" s="126" t="s">
        <v>59</v>
      </c>
      <c r="E41" s="291"/>
      <c r="F41" s="291"/>
      <c r="G41" s="291"/>
      <c r="H41" s="128" t="s">
        <v>3</v>
      </c>
    </row>
    <row r="42" spans="1:15" s="71" customFormat="1" ht="21.6" customHeight="1">
      <c r="A42" s="289"/>
      <c r="B42" s="126" t="s">
        <v>8</v>
      </c>
      <c r="C42" s="127"/>
      <c r="D42" s="126" t="s">
        <v>59</v>
      </c>
      <c r="E42" s="291"/>
      <c r="F42" s="291"/>
      <c r="G42" s="291"/>
      <c r="H42" s="128" t="s">
        <v>3</v>
      </c>
    </row>
    <row r="43" spans="1:15" s="71" customFormat="1" ht="21.6" customHeight="1">
      <c r="A43" s="289"/>
      <c r="B43" s="126" t="s">
        <v>7</v>
      </c>
      <c r="C43" s="127"/>
      <c r="D43" s="126" t="s">
        <v>59</v>
      </c>
      <c r="E43" s="291"/>
      <c r="F43" s="291"/>
      <c r="G43" s="291"/>
      <c r="H43" s="128" t="s">
        <v>3</v>
      </c>
    </row>
    <row r="44" spans="1:15" s="71" customFormat="1" ht="21.6" customHeight="1">
      <c r="A44" s="289"/>
      <c r="B44" s="126" t="s">
        <v>6</v>
      </c>
      <c r="C44" s="127"/>
      <c r="D44" s="126" t="s">
        <v>59</v>
      </c>
      <c r="E44" s="291"/>
      <c r="F44" s="291"/>
      <c r="G44" s="291"/>
      <c r="H44" s="128" t="s">
        <v>3</v>
      </c>
    </row>
    <row r="45" spans="1:15" s="71" customFormat="1" ht="21.6" customHeight="1">
      <c r="A45" s="289" t="s">
        <v>10</v>
      </c>
      <c r="B45" s="126" t="s">
        <v>9</v>
      </c>
      <c r="C45" s="127"/>
      <c r="D45" s="126" t="s">
        <v>59</v>
      </c>
      <c r="E45" s="291"/>
      <c r="F45" s="291"/>
      <c r="G45" s="291"/>
      <c r="H45" s="128" t="s">
        <v>3</v>
      </c>
      <c r="O45" s="129"/>
    </row>
    <row r="46" spans="1:15" s="71" customFormat="1" ht="21.6" customHeight="1">
      <c r="A46" s="289"/>
      <c r="B46" s="126" t="s">
        <v>8</v>
      </c>
      <c r="C46" s="127"/>
      <c r="D46" s="126" t="s">
        <v>59</v>
      </c>
      <c r="E46" s="291"/>
      <c r="F46" s="291"/>
      <c r="G46" s="291"/>
      <c r="H46" s="128" t="s">
        <v>3</v>
      </c>
    </row>
    <row r="47" spans="1:15" s="71" customFormat="1" ht="21.6" customHeight="1">
      <c r="A47" s="289"/>
      <c r="B47" s="126" t="s">
        <v>7</v>
      </c>
      <c r="C47" s="127"/>
      <c r="D47" s="126" t="s">
        <v>59</v>
      </c>
      <c r="E47" s="291"/>
      <c r="F47" s="291"/>
      <c r="G47" s="291"/>
      <c r="H47" s="128" t="s">
        <v>3</v>
      </c>
    </row>
    <row r="48" spans="1:15" s="71" customFormat="1" ht="21.6" customHeight="1">
      <c r="A48" s="290"/>
      <c r="B48" s="130" t="s">
        <v>6</v>
      </c>
      <c r="C48" s="131"/>
      <c r="D48" s="130" t="s">
        <v>59</v>
      </c>
      <c r="E48" s="292"/>
      <c r="F48" s="292"/>
      <c r="G48" s="292"/>
      <c r="H48" s="132" t="s">
        <v>3</v>
      </c>
    </row>
    <row r="49" spans="1:10" s="71" customFormat="1" ht="21.6" customHeight="1">
      <c r="A49" s="288" t="s">
        <v>58</v>
      </c>
      <c r="B49" s="288"/>
      <c r="C49" s="288" t="s">
        <v>57</v>
      </c>
      <c r="D49" s="288"/>
      <c r="E49" s="288"/>
      <c r="F49" s="288"/>
      <c r="G49" s="288"/>
      <c r="H49" s="133" t="s">
        <v>3</v>
      </c>
    </row>
    <row r="50" spans="1:10" ht="23.1" customHeight="1" thickBot="1">
      <c r="A50" s="134"/>
      <c r="B50" s="135"/>
      <c r="C50" s="135"/>
      <c r="D50" s="135"/>
      <c r="E50" s="135"/>
      <c r="F50" s="135"/>
      <c r="G50" s="135"/>
      <c r="H50" s="135"/>
      <c r="I50" s="97"/>
      <c r="J50" s="97"/>
    </row>
    <row r="51" spans="1:10" ht="15.95" customHeight="1">
      <c r="A51" s="136"/>
      <c r="B51" s="136"/>
      <c r="C51" s="136"/>
      <c r="D51" s="136"/>
      <c r="E51" s="136"/>
      <c r="F51" s="136"/>
      <c r="G51" s="136"/>
      <c r="H51" s="136"/>
      <c r="I51" s="137"/>
      <c r="J51" s="137"/>
    </row>
    <row r="52" spans="1:10" ht="24.6" customHeight="1">
      <c r="A52" s="293" t="s">
        <v>56</v>
      </c>
      <c r="B52" s="298" t="s">
        <v>156</v>
      </c>
      <c r="C52" s="299"/>
      <c r="D52" s="299"/>
      <c r="E52" s="299"/>
      <c r="F52" s="299"/>
      <c r="G52" s="299"/>
      <c r="H52" s="300"/>
      <c r="I52" s="138"/>
    </row>
    <row r="53" spans="1:10" ht="45.95" customHeight="1">
      <c r="A53" s="294"/>
      <c r="B53" s="295" t="s">
        <v>2</v>
      </c>
      <c r="C53" s="301" t="s">
        <v>1</v>
      </c>
      <c r="D53" s="302"/>
      <c r="E53" s="302"/>
      <c r="F53" s="302"/>
      <c r="G53" s="302"/>
      <c r="H53" s="303"/>
      <c r="I53" s="139"/>
      <c r="J53" s="71"/>
    </row>
    <row r="54" spans="1:10" ht="9.9499999999999993" customHeight="1">
      <c r="A54" s="293" t="s">
        <v>55</v>
      </c>
      <c r="B54" s="296"/>
      <c r="C54" s="304"/>
      <c r="D54" s="305"/>
      <c r="E54" s="305"/>
      <c r="F54" s="305"/>
      <c r="G54" s="305"/>
      <c r="H54" s="306"/>
      <c r="I54" s="139"/>
      <c r="J54" s="71"/>
    </row>
    <row r="55" spans="1:10" ht="63.6" customHeight="1">
      <c r="A55" s="294"/>
      <c r="B55" s="297"/>
      <c r="C55" s="307"/>
      <c r="D55" s="308"/>
      <c r="E55" s="308"/>
      <c r="F55" s="308"/>
      <c r="G55" s="308"/>
      <c r="H55" s="309"/>
      <c r="I55" s="139"/>
      <c r="J55" s="71"/>
    </row>
    <row r="56" spans="1:10">
      <c r="A56" s="97"/>
      <c r="B56" s="97"/>
      <c r="C56" s="97"/>
      <c r="D56" s="97"/>
      <c r="E56" s="97"/>
      <c r="F56" s="97"/>
      <c r="G56" s="97"/>
      <c r="H56" s="97"/>
      <c r="I56" s="97"/>
      <c r="J56" s="97"/>
    </row>
    <row r="57" spans="1:10">
      <c r="A57" s="97"/>
      <c r="B57" s="97"/>
      <c r="C57" s="97"/>
      <c r="D57" s="97"/>
      <c r="E57" s="97"/>
      <c r="F57" s="97"/>
      <c r="G57" s="97"/>
      <c r="H57" s="97"/>
      <c r="I57" s="97"/>
      <c r="J57" s="97"/>
    </row>
    <row r="58" spans="1:10">
      <c r="A58" s="97"/>
      <c r="B58" s="97"/>
      <c r="C58" s="97"/>
      <c r="D58" s="97"/>
      <c r="E58" s="97"/>
      <c r="F58" s="97"/>
      <c r="G58" s="97"/>
      <c r="H58" s="97"/>
      <c r="I58" s="97"/>
      <c r="J58" s="97"/>
    </row>
    <row r="59" spans="1:10">
      <c r="A59" s="97"/>
      <c r="B59" s="97"/>
      <c r="C59" s="97"/>
      <c r="D59" s="97"/>
      <c r="E59" s="97"/>
      <c r="F59" s="97"/>
      <c r="G59" s="97"/>
      <c r="H59" s="97"/>
      <c r="I59" s="97"/>
      <c r="J59" s="97"/>
    </row>
    <row r="60" spans="1:10">
      <c r="A60" s="97"/>
      <c r="B60" s="97"/>
      <c r="C60" s="97"/>
      <c r="D60" s="97"/>
      <c r="E60" s="97"/>
      <c r="F60" s="97"/>
      <c r="G60" s="97"/>
      <c r="H60" s="97"/>
      <c r="I60" s="97"/>
      <c r="J60" s="97"/>
    </row>
  </sheetData>
  <mergeCells count="49">
    <mergeCell ref="G15:H15"/>
    <mergeCell ref="A1:H1"/>
    <mergeCell ref="B16:H16"/>
    <mergeCell ref="A17:A18"/>
    <mergeCell ref="B17:H18"/>
    <mergeCell ref="A14:B15"/>
    <mergeCell ref="C14:E15"/>
    <mergeCell ref="A19:A20"/>
    <mergeCell ref="B19:H20"/>
    <mergeCell ref="A29:A33"/>
    <mergeCell ref="B29:C29"/>
    <mergeCell ref="D29:E29"/>
    <mergeCell ref="B30:C30"/>
    <mergeCell ref="B22:D22"/>
    <mergeCell ref="A23:A24"/>
    <mergeCell ref="B23:H24"/>
    <mergeCell ref="B26:F26"/>
    <mergeCell ref="B27:F27"/>
    <mergeCell ref="G30:H30"/>
    <mergeCell ref="B31:C31"/>
    <mergeCell ref="B32:B33"/>
    <mergeCell ref="D32:H32"/>
    <mergeCell ref="C33:H33"/>
    <mergeCell ref="G31:H31"/>
    <mergeCell ref="C36:D36"/>
    <mergeCell ref="E36:H36"/>
    <mergeCell ref="A37:A40"/>
    <mergeCell ref="E37:G37"/>
    <mergeCell ref="E38:G38"/>
    <mergeCell ref="E39:G39"/>
    <mergeCell ref="E40:G40"/>
    <mergeCell ref="A52:A53"/>
    <mergeCell ref="A54:A55"/>
    <mergeCell ref="B53:B55"/>
    <mergeCell ref="B52:H52"/>
    <mergeCell ref="C53:H55"/>
    <mergeCell ref="A41:A44"/>
    <mergeCell ref="E41:G41"/>
    <mergeCell ref="E42:G42"/>
    <mergeCell ref="E43:G43"/>
    <mergeCell ref="E44:G44"/>
    <mergeCell ref="C49:D49"/>
    <mergeCell ref="E49:G49"/>
    <mergeCell ref="A45:A48"/>
    <mergeCell ref="E45:G45"/>
    <mergeCell ref="E46:G46"/>
    <mergeCell ref="E47:G47"/>
    <mergeCell ref="E48:G48"/>
    <mergeCell ref="A49:B49"/>
  </mergeCells>
  <phoneticPr fontId="4"/>
  <printOptions horizontalCentered="1" verticalCentered="1"/>
  <pageMargins left="0.25" right="0.25" top="0.75" bottom="0.75" header="0.3" footer="0.3"/>
  <pageSetup paperSize="9" scale="55" orientation="portrait"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3FED4-79DD-4F31-9313-8C66861B0986}">
  <dimension ref="A1:B10"/>
  <sheetViews>
    <sheetView workbookViewId="0">
      <selection activeCell="A4" sqref="A4"/>
    </sheetView>
  </sheetViews>
  <sheetFormatPr defaultRowHeight="18.75"/>
  <cols>
    <col min="1" max="1" width="11" bestFit="1" customWidth="1"/>
    <col min="2" max="2" width="13.25" customWidth="1"/>
    <col min="3" max="3" width="17.25" bestFit="1" customWidth="1"/>
    <col min="12" max="12" width="19.25" bestFit="1" customWidth="1"/>
  </cols>
  <sheetData>
    <row r="1" spans="1:2">
      <c r="A1" t="s">
        <v>204</v>
      </c>
    </row>
    <row r="2" spans="1:2" ht="19.5" thickBot="1"/>
    <row r="3" spans="1:2" ht="19.5" thickBot="1">
      <c r="A3" s="174" t="s">
        <v>195</v>
      </c>
      <c r="B3" s="176" t="s">
        <v>203</v>
      </c>
    </row>
    <row r="4" spans="1:2">
      <c r="A4" s="177" t="s">
        <v>196</v>
      </c>
      <c r="B4" s="175">
        <v>5.2</v>
      </c>
    </row>
    <row r="5" spans="1:2">
      <c r="A5" s="178" t="s">
        <v>197</v>
      </c>
      <c r="B5" s="9">
        <v>4.4000000000000004</v>
      </c>
    </row>
    <row r="6" spans="1:2">
      <c r="A6" s="178" t="s">
        <v>198</v>
      </c>
      <c r="B6" s="9">
        <v>2.6</v>
      </c>
    </row>
    <row r="7" spans="1:2">
      <c r="A7" s="178" t="s">
        <v>199</v>
      </c>
      <c r="B7" s="9">
        <v>2.2000000000000002</v>
      </c>
    </row>
    <row r="8" spans="1:2">
      <c r="A8" s="178" t="s">
        <v>200</v>
      </c>
      <c r="B8" s="9">
        <v>1.5</v>
      </c>
    </row>
    <row r="9" spans="1:2">
      <c r="A9" s="178" t="s">
        <v>201</v>
      </c>
      <c r="B9" s="9">
        <v>1.1000000000000001</v>
      </c>
    </row>
    <row r="10" spans="1:2">
      <c r="A10" s="178" t="s">
        <v>202</v>
      </c>
      <c r="B10" s="9">
        <v>0.2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チケット 余り印刷</vt:lpstr>
      <vt:lpstr>チケット </vt:lpstr>
      <vt:lpstr>申込要領</vt:lpstr>
      <vt:lpstr>申込書 (記載例)</vt:lpstr>
      <vt:lpstr>申込書</vt:lpstr>
      <vt:lpstr>搬入予約表</vt:lpstr>
      <vt:lpstr>搬出予約表</vt:lpstr>
      <vt:lpstr>返金依頼書</vt:lpstr>
      <vt:lpstr>ダンプ１台土量</vt:lpstr>
      <vt:lpstr>ドロップダウンリストjintoku</vt:lpstr>
      <vt:lpstr>申込書!Print_Area</vt:lpstr>
      <vt:lpstr>'申込書 (記載例)'!Print_Area</vt:lpstr>
      <vt:lpstr>返金依頼書!Print_Area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片山 知奈美</cp:lastModifiedBy>
  <cp:lastPrinted>2024-10-21T09:01:40Z</cp:lastPrinted>
  <dcterms:created xsi:type="dcterms:W3CDTF">2015-06-05T18:19:34Z</dcterms:created>
  <dcterms:modified xsi:type="dcterms:W3CDTF">2024-10-22T03:53:12Z</dcterms:modified>
</cp:coreProperties>
</file>